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Sau\Dømming-ResultatskjemaSau\"/>
    </mc:Choice>
  </mc:AlternateContent>
  <xr:revisionPtr revIDLastSave="0" documentId="13_ncr:1_{67AFDC4F-A6F9-4E2F-BE7E-FC3E3648E80B}" xr6:coauthVersionLast="36" xr6:coauthVersionMax="36" xr10:uidLastSave="{00000000-0000-0000-0000-000000000000}"/>
  <bookViews>
    <workbookView xWindow="2400" yWindow="2955" windowWidth="10905" windowHeight="5115" activeTab="5" xr2:uid="{00000000-000D-0000-FFFF-FFFF00000000}"/>
  </bookViews>
  <sheets>
    <sheet name="Voksen Vær-2022" sheetId="4" r:id="rId1"/>
    <sheet name="Risbit-2022" sheetId="1" r:id="rId2"/>
    <sheet name="Sau - 2022" sheetId="5" r:id="rId3"/>
    <sheet name="Gimrer m.lam-2022" sheetId="7" r:id="rId4"/>
    <sheet name="Gimrer u. lam.2022" sheetId="3" r:id="rId5"/>
    <sheet name="Kåra værlam -2022" sheetId="6" r:id="rId6"/>
  </sheets>
  <calcPr calcId="191029"/>
</workbook>
</file>

<file path=xl/calcChain.xml><?xml version="1.0" encoding="utf-8"?>
<calcChain xmlns="http://schemas.openxmlformats.org/spreadsheetml/2006/main">
  <c r="K22" i="5" l="1"/>
  <c r="K19" i="5"/>
  <c r="K21" i="5"/>
  <c r="K14" i="5" l="1"/>
  <c r="K13" i="5"/>
  <c r="K10" i="5" l="1"/>
  <c r="K11" i="5"/>
  <c r="K6" i="7"/>
  <c r="K28" i="1"/>
  <c r="K26" i="1"/>
  <c r="K24" i="1"/>
  <c r="K22" i="1"/>
  <c r="K20" i="1"/>
  <c r="U49" i="6"/>
  <c r="U43" i="6"/>
  <c r="U44" i="6"/>
  <c r="U25" i="6"/>
  <c r="U5" i="6"/>
  <c r="U6" i="6"/>
  <c r="U7" i="6"/>
  <c r="U8" i="6"/>
  <c r="U50" i="6" l="1"/>
  <c r="U46" i="6"/>
  <c r="U47" i="6"/>
  <c r="U48" i="6"/>
  <c r="U39" i="6"/>
  <c r="U18" i="6"/>
  <c r="U19" i="6"/>
  <c r="U20" i="6"/>
  <c r="U21" i="6"/>
  <c r="U22" i="6"/>
  <c r="U24" i="6"/>
  <c r="U27" i="6"/>
  <c r="U28" i="6"/>
  <c r="U29" i="6"/>
  <c r="U30" i="6"/>
  <c r="U31" i="6"/>
  <c r="U32" i="6"/>
  <c r="U33" i="6"/>
  <c r="U34" i="6"/>
  <c r="U35" i="6"/>
  <c r="U36" i="6"/>
  <c r="U41" i="6"/>
  <c r="U42" i="6"/>
  <c r="K16" i="5" l="1"/>
  <c r="K12" i="1"/>
  <c r="K13" i="1"/>
  <c r="K9" i="5" l="1"/>
  <c r="K18" i="1" l="1"/>
  <c r="K16" i="1"/>
  <c r="K7" i="1"/>
  <c r="K18" i="5" l="1"/>
  <c r="K6" i="1" l="1"/>
  <c r="U9" i="6" l="1"/>
  <c r="U10" i="6"/>
  <c r="U11" i="6"/>
  <c r="U12" i="6"/>
  <c r="U13" i="6"/>
  <c r="U14" i="6"/>
  <c r="K8" i="5" l="1"/>
  <c r="K10" i="1" l="1"/>
  <c r="K6" i="5" l="1"/>
  <c r="K7" i="5"/>
  <c r="K14" i="1"/>
  <c r="K9" i="1"/>
</calcChain>
</file>

<file path=xl/sharedStrings.xml><?xml version="1.0" encoding="utf-8"?>
<sst xmlns="http://schemas.openxmlformats.org/spreadsheetml/2006/main" count="242" uniqueCount="118">
  <si>
    <t>Eigernamn
Dyrenamn, ættboknr.</t>
  </si>
  <si>
    <t>Klasse</t>
  </si>
  <si>
    <t>Ættpoeng</t>
  </si>
  <si>
    <t>Storleik og utv.
Som lam</t>
  </si>
  <si>
    <t>Ull</t>
  </si>
  <si>
    <t>Kvalitet</t>
  </si>
  <si>
    <t>Mengd</t>
  </si>
  <si>
    <t>Kroppspoeng
i alt</t>
  </si>
  <si>
    <t>Vekst og
storleik</t>
  </si>
  <si>
    <t>Ull og
kroppsbygn.</t>
  </si>
  <si>
    <t>Lamme-
avdr.</t>
  </si>
  <si>
    <t>Sum poeng</t>
  </si>
  <si>
    <t>Premiegrad</t>
  </si>
  <si>
    <t>Kr.</t>
  </si>
  <si>
    <t>Pr. dyr</t>
  </si>
  <si>
    <t>I alt</t>
  </si>
  <si>
    <t>Merknader</t>
  </si>
  <si>
    <t>Ktl. nr.</t>
  </si>
  <si>
    <t>Eigar 
 Navn og adresse</t>
  </si>
  <si>
    <t>Produsent nr.</t>
  </si>
  <si>
    <t>Kårings
nr.</t>
  </si>
  <si>
    <t>Øyre
nr.</t>
  </si>
  <si>
    <t>Rase, lam</t>
  </si>
  <si>
    <t>Ætt</t>
  </si>
  <si>
    <t>Morsavdrått dette år</t>
  </si>
  <si>
    <t>Buskabs-
medel</t>
  </si>
  <si>
    <t>Kåringslammet</t>
  </si>
  <si>
    <t>Merknad</t>
  </si>
  <si>
    <t>Fylke</t>
  </si>
  <si>
    <t>Herad</t>
  </si>
  <si>
    <t>Gard</t>
  </si>
  <si>
    <t>Far</t>
  </si>
  <si>
    <t>Mor</t>
  </si>
  <si>
    <t>Tal lam</t>
  </si>
  <si>
    <t>Avdr.
Kg</t>
  </si>
  <si>
    <t>Født 
dato</t>
  </si>
  <si>
    <t>Vege
dato</t>
  </si>
  <si>
    <t>Vekt
kg</t>
  </si>
  <si>
    <t>Ekstr.</t>
  </si>
  <si>
    <t>Poeng-
sum</t>
  </si>
  <si>
    <t>Ætt nr.</t>
  </si>
  <si>
    <t>nr.</t>
  </si>
  <si>
    <t>Født
år</t>
  </si>
  <si>
    <t>Født</t>
  </si>
  <si>
    <t>Vår
veg.</t>
  </si>
  <si>
    <t>Finleik</t>
  </si>
  <si>
    <t>Mengt</t>
  </si>
  <si>
    <t>D</t>
  </si>
  <si>
    <t>Arild Ljungberg</t>
  </si>
  <si>
    <t>Arne Sæther</t>
  </si>
  <si>
    <t>Markus Fjørkenstad</t>
  </si>
  <si>
    <t>Nils Fjørkenstad</t>
  </si>
  <si>
    <t>Jan Tanksveen</t>
  </si>
  <si>
    <t>Helge Magnus Bjone</t>
  </si>
  <si>
    <t>Magnus Bjone</t>
  </si>
  <si>
    <t>Linda Johansen</t>
  </si>
  <si>
    <t>Elin Skjellerud</t>
  </si>
  <si>
    <t>Roald Ramen</t>
  </si>
  <si>
    <t>Spiss</t>
  </si>
  <si>
    <t>60010 Guri Malla</t>
  </si>
  <si>
    <t>90018 Svarta</t>
  </si>
  <si>
    <t>Jan Tangsveen</t>
  </si>
  <si>
    <t xml:space="preserve">Elin Skjellerud </t>
  </si>
  <si>
    <t>00052 Sjur Bjone 202090768</t>
  </si>
  <si>
    <t>00013 Fina</t>
  </si>
  <si>
    <t>00011 Jenny</t>
  </si>
  <si>
    <t>00029 Gina</t>
  </si>
  <si>
    <t>00016 Blåstreken</t>
  </si>
  <si>
    <t>Odd Magne Ulsakerhaugen</t>
  </si>
  <si>
    <t>Ann Kristin Bakken</t>
  </si>
  <si>
    <t>Per Marius Pettersen</t>
  </si>
  <si>
    <t>?</t>
  </si>
  <si>
    <t>10055 Fjellkongen 212090504</t>
  </si>
  <si>
    <t>Silvrugg 212090588</t>
  </si>
  <si>
    <t xml:space="preserve">10166 Nordre Bræk </t>
  </si>
  <si>
    <t>10057 Nordre Gull</t>
  </si>
  <si>
    <t>Breidølen 212090570</t>
  </si>
  <si>
    <t>B-Dølen 212090574</t>
  </si>
  <si>
    <t>Svartrugg 212090583</t>
  </si>
  <si>
    <t>Dennis 212090602</t>
  </si>
  <si>
    <t>Breidølen 202190567</t>
  </si>
  <si>
    <t>Gunnar Rudstaden</t>
  </si>
  <si>
    <t>Snorre 212090603</t>
  </si>
  <si>
    <t>Ivar 202190604</t>
  </si>
  <si>
    <t>Dalaprins 202190566</t>
  </si>
  <si>
    <t xml:space="preserve">Trond Taraldrud </t>
  </si>
  <si>
    <t>Brage 212090608</t>
  </si>
  <si>
    <t>Odd Magne Ullsakerhaugen</t>
  </si>
  <si>
    <t>Vold Rappen 212090596</t>
  </si>
  <si>
    <t>3a</t>
  </si>
  <si>
    <t>Gullet 80014</t>
  </si>
  <si>
    <t>Gullet 00014</t>
  </si>
  <si>
    <t>Stolta 00016</t>
  </si>
  <si>
    <t>Nussi 00027</t>
  </si>
  <si>
    <t>0000 Krokrompa</t>
  </si>
  <si>
    <t>10002 Silje</t>
  </si>
  <si>
    <t>10004 Sølvrosa</t>
  </si>
  <si>
    <t>10005 Frøya</t>
  </si>
  <si>
    <t>10011 Ellen</t>
  </si>
  <si>
    <t>10015 Fiona</t>
  </si>
  <si>
    <t>10036 Dokka</t>
  </si>
  <si>
    <t>10051 Veslemøy</t>
  </si>
  <si>
    <t>10059 Dalakvina</t>
  </si>
  <si>
    <t>10061 Adrianja</t>
  </si>
  <si>
    <t>10003 Tiril</t>
  </si>
  <si>
    <t>10005 Elina</t>
  </si>
  <si>
    <t>10007 Fam</t>
  </si>
  <si>
    <t>10009 Mie</t>
  </si>
  <si>
    <t>10019 Iben</t>
  </si>
  <si>
    <t>10020 Ilse</t>
  </si>
  <si>
    <t>10022 Gråtassen</t>
  </si>
  <si>
    <t xml:space="preserve"> </t>
  </si>
  <si>
    <t>10006 Elna</t>
  </si>
  <si>
    <t>10001 Liv Ullmann</t>
  </si>
  <si>
    <t>Breibu 20209692</t>
  </si>
  <si>
    <t>John Martin Johansen</t>
  </si>
  <si>
    <t>00043 Helge Bjone 202090705</t>
  </si>
  <si>
    <t>Daladølen 202090669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</si>
</sst>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Comic Sans MS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sz val="10"/>
      <color rgb="FFFF0000"/>
      <name val="Abadi MT Condensed Light"/>
      <family val="2"/>
    </font>
    <font>
      <sz val="4.5"/>
      <color rgb="FFFF0000"/>
      <name val="Terminal"/>
      <family val="3"/>
      <charset val="255"/>
    </font>
    <font>
      <sz val="10"/>
      <name val="Comic Sans MS"/>
      <family val="4"/>
    </font>
    <font>
      <sz val="9"/>
      <name val="Arial"/>
      <family val="2"/>
    </font>
    <font>
      <sz val="10"/>
      <name val="Abadi MT Condensed Light"/>
      <family val="2"/>
    </font>
    <font>
      <sz val="9"/>
      <name val="Abadi MT Condensed Light"/>
      <family val="2"/>
    </font>
    <font>
      <sz val="12"/>
      <name val="Abadi MT Condensed Light"/>
      <family val="2"/>
    </font>
    <font>
      <sz val="12"/>
      <name val="Terminal"/>
      <family val="3"/>
      <charset val="255"/>
    </font>
    <font>
      <sz val="4.5"/>
      <name val="Abadi MT Condensed Light"/>
      <family val="2"/>
    </font>
    <font>
      <sz val="4.5"/>
      <name val="Terminal"/>
      <family val="3"/>
      <charset val="255"/>
    </font>
    <font>
      <b/>
      <sz val="10"/>
      <name val="Abadi MT Condensed Light"/>
    </font>
    <font>
      <sz val="8"/>
      <name val="Abadi MT Condensed Ligh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/>
    <xf numFmtId="0" fontId="2" fillId="0" borderId="0" xfId="0" applyFont="1" applyAlignment="1"/>
    <xf numFmtId="0" fontId="2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textRotation="90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1" fillId="0" borderId="7" xfId="0" applyFont="1" applyBorder="1" applyAlignment="1">
      <alignment vertical="center" textRotation="90"/>
    </xf>
    <xf numFmtId="0" fontId="1" fillId="0" borderId="0" xfId="0" applyFont="1" applyBorder="1" applyAlignment="1">
      <alignment vertical="center" textRotation="90"/>
    </xf>
    <xf numFmtId="0" fontId="1" fillId="0" borderId="4" xfId="0" applyFont="1" applyBorder="1" applyAlignment="1">
      <alignment vertical="center" textRotation="90"/>
    </xf>
    <xf numFmtId="0" fontId="6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 shrinkToFit="1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textRotation="90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/>
    <xf numFmtId="0" fontId="3" fillId="0" borderId="2" xfId="0" applyFont="1" applyBorder="1"/>
    <xf numFmtId="0" fontId="2" fillId="0" borderId="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textRotation="255"/>
    </xf>
    <xf numFmtId="0" fontId="2" fillId="0" borderId="0" xfId="0" applyFont="1" applyBorder="1" applyAlignment="1">
      <alignment horizontal="center" textRotation="255"/>
    </xf>
    <xf numFmtId="0" fontId="2" fillId="0" borderId="2" xfId="0" applyFont="1" applyBorder="1" applyAlignment="1">
      <alignment horizontal="center" textRotation="255"/>
    </xf>
    <xf numFmtId="0" fontId="2" fillId="0" borderId="0" xfId="0" applyFont="1" applyAlignment="1">
      <alignment textRotation="255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workbookViewId="0">
      <selection activeCell="Q15" sqref="Q15"/>
    </sheetView>
  </sheetViews>
  <sheetFormatPr baseColWidth="10" defaultColWidth="11" defaultRowHeight="12.75"/>
  <cols>
    <col min="1" max="1" width="4" style="1" customWidth="1"/>
    <col min="2" max="2" width="29.125" style="1" customWidth="1"/>
    <col min="3" max="7" width="3.375" style="1" customWidth="1"/>
    <col min="8" max="8" width="4.125" style="1" customWidth="1"/>
    <col min="9" max="10" width="3.375" style="1" customWidth="1"/>
    <col min="11" max="11" width="4.625" style="1" customWidth="1"/>
    <col min="12" max="13" width="3.375" style="1" customWidth="1"/>
    <col min="14" max="14" width="3.375" style="12" customWidth="1"/>
    <col min="15" max="15" width="11.75" style="13" customWidth="1"/>
    <col min="16" max="16384" width="11" style="1"/>
  </cols>
  <sheetData>
    <row r="1" spans="1:15" ht="21.95" customHeight="1">
      <c r="A1" s="66" t="s">
        <v>17</v>
      </c>
      <c r="B1" s="60" t="s">
        <v>0</v>
      </c>
      <c r="C1" s="64" t="s">
        <v>1</v>
      </c>
      <c r="D1" s="64" t="s">
        <v>2</v>
      </c>
      <c r="E1" s="65" t="s">
        <v>3</v>
      </c>
      <c r="F1" s="59" t="s">
        <v>4</v>
      </c>
      <c r="G1" s="59"/>
      <c r="H1" s="65" t="s">
        <v>7</v>
      </c>
      <c r="I1" s="60" t="s">
        <v>10</v>
      </c>
      <c r="J1" s="59"/>
      <c r="K1" s="64" t="s">
        <v>11</v>
      </c>
      <c r="L1" s="64" t="s">
        <v>12</v>
      </c>
      <c r="M1" s="59" t="s">
        <v>13</v>
      </c>
      <c r="N1" s="59"/>
      <c r="O1" s="56" t="s">
        <v>16</v>
      </c>
    </row>
    <row r="2" spans="1:15" ht="21.95" customHeight="1">
      <c r="A2" s="67"/>
      <c r="B2" s="69"/>
      <c r="C2" s="62"/>
      <c r="D2" s="62"/>
      <c r="E2" s="62"/>
      <c r="F2" s="62" t="s">
        <v>5</v>
      </c>
      <c r="G2" s="62" t="s">
        <v>6</v>
      </c>
      <c r="H2" s="62"/>
      <c r="I2" s="61" t="s">
        <v>8</v>
      </c>
      <c r="J2" s="61" t="s">
        <v>9</v>
      </c>
      <c r="K2" s="62"/>
      <c r="L2" s="62"/>
      <c r="M2" s="62" t="s">
        <v>14</v>
      </c>
      <c r="N2" s="62" t="s">
        <v>15</v>
      </c>
      <c r="O2" s="57"/>
    </row>
    <row r="3" spans="1:15" ht="21.95" customHeight="1">
      <c r="A3" s="67"/>
      <c r="B3" s="69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7"/>
    </row>
    <row r="4" spans="1:15" ht="21.95" customHeight="1">
      <c r="A4" s="68"/>
      <c r="B4" s="70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8"/>
    </row>
    <row r="5" spans="1:15" ht="21.95" customHeight="1">
      <c r="A5" s="103"/>
      <c r="B5" s="35" t="s">
        <v>53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6"/>
    </row>
    <row r="6" spans="1:15" ht="21.95" customHeight="1">
      <c r="A6" s="3">
        <v>1</v>
      </c>
      <c r="B6" s="5" t="s">
        <v>114</v>
      </c>
      <c r="C6" s="5">
        <v>1</v>
      </c>
      <c r="D6" s="5">
        <v>6</v>
      </c>
      <c r="E6" s="5"/>
      <c r="F6" s="5"/>
      <c r="G6" s="5"/>
      <c r="H6" s="5"/>
      <c r="I6" s="5"/>
      <c r="J6" s="5"/>
      <c r="K6" s="5"/>
      <c r="L6" s="5">
        <v>2</v>
      </c>
      <c r="M6" s="5"/>
      <c r="N6" s="5"/>
      <c r="O6" s="6"/>
    </row>
    <row r="7" spans="1:15" ht="21.95" customHeight="1">
      <c r="A7" s="103"/>
      <c r="B7" s="35" t="s">
        <v>115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6"/>
    </row>
    <row r="8" spans="1:15" s="108" customFormat="1" ht="21.95" customHeight="1">
      <c r="A8" s="105">
        <v>2</v>
      </c>
      <c r="B8" s="20" t="s">
        <v>116</v>
      </c>
      <c r="C8" s="106">
        <v>1</v>
      </c>
      <c r="D8" s="106">
        <v>6</v>
      </c>
      <c r="E8" s="106"/>
      <c r="F8" s="106"/>
      <c r="G8" s="106"/>
      <c r="H8" s="106"/>
      <c r="I8" s="106"/>
      <c r="J8" s="106"/>
      <c r="K8" s="106"/>
      <c r="L8" s="106">
        <v>1</v>
      </c>
      <c r="M8" s="106"/>
      <c r="N8" s="106"/>
      <c r="O8" s="107"/>
    </row>
    <row r="9" spans="1:15" ht="21.95" customHeight="1">
      <c r="A9" s="3"/>
      <c r="B9" s="35" t="s">
        <v>62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</row>
    <row r="10" spans="1:15" ht="21.95" customHeight="1">
      <c r="A10" s="3">
        <v>4</v>
      </c>
      <c r="B10" s="5" t="s">
        <v>63</v>
      </c>
      <c r="C10" s="5">
        <v>1</v>
      </c>
      <c r="D10" s="5">
        <v>6</v>
      </c>
      <c r="E10" s="5"/>
      <c r="F10" s="5"/>
      <c r="G10" s="5"/>
      <c r="H10" s="5"/>
      <c r="I10" s="5"/>
      <c r="J10" s="5"/>
      <c r="K10" s="5"/>
      <c r="L10" s="5">
        <v>1</v>
      </c>
      <c r="M10" s="5"/>
      <c r="N10" s="5"/>
      <c r="O10" s="6" t="s">
        <v>111</v>
      </c>
    </row>
    <row r="11" spans="1:15" ht="21.95" customHeight="1">
      <c r="A11" s="3"/>
      <c r="B11" s="35" t="s">
        <v>49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21.95" customHeight="1">
      <c r="A12" s="3">
        <v>5</v>
      </c>
      <c r="B12" s="27" t="s">
        <v>117</v>
      </c>
      <c r="C12" s="5">
        <v>1</v>
      </c>
      <c r="D12" s="5">
        <v>5</v>
      </c>
      <c r="E12" s="5"/>
      <c r="F12" s="5"/>
      <c r="G12" s="5"/>
      <c r="H12" s="2"/>
      <c r="I12" s="5"/>
      <c r="J12" s="5"/>
      <c r="K12" s="5"/>
      <c r="L12" s="5">
        <v>1</v>
      </c>
      <c r="M12" s="5"/>
      <c r="N12" s="5"/>
      <c r="O12" s="6" t="s">
        <v>58</v>
      </c>
    </row>
    <row r="13" spans="1:15" ht="21.95" customHeight="1">
      <c r="A13" s="3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</row>
    <row r="14" spans="1:15" ht="21.95" customHeight="1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</row>
    <row r="15" spans="1:15" ht="21.95" customHeight="1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1:15" ht="21.95" customHeight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1:15" ht="21.9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21.9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21.9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21.9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5" ht="21.9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21.9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</sheetData>
  <mergeCells count="18">
    <mergeCell ref="A1:A4"/>
    <mergeCell ref="B1:B4"/>
    <mergeCell ref="C1:C4"/>
    <mergeCell ref="D1:D4"/>
    <mergeCell ref="E1:E4"/>
    <mergeCell ref="O1:O4"/>
    <mergeCell ref="F1:G1"/>
    <mergeCell ref="I1:J1"/>
    <mergeCell ref="M1:N1"/>
    <mergeCell ref="I2:I4"/>
    <mergeCell ref="J2:J4"/>
    <mergeCell ref="F2:F4"/>
    <mergeCell ref="K1:K4"/>
    <mergeCell ref="L1:L4"/>
    <mergeCell ref="G2:G4"/>
    <mergeCell ref="N2:N4"/>
    <mergeCell ref="H1:H4"/>
    <mergeCell ref="M2:M4"/>
  </mergeCells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i/på:Kvinesdal&amp;C&amp;"Abadi MT Condensed Light,Regular"&amp;14DØMERESULTAT OG PREMIELISTE
FOR VOKSEN VER&amp;R
&amp;"Abadi MT Condensed Light,Regular"&amp;9Rase.Dala
den.18.09.04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topLeftCell="A7" workbookViewId="0">
      <selection activeCell="D22" sqref="D22"/>
    </sheetView>
  </sheetViews>
  <sheetFormatPr baseColWidth="10" defaultColWidth="11" defaultRowHeight="12.75"/>
  <cols>
    <col min="1" max="1" width="3.625" style="1" customWidth="1"/>
    <col min="2" max="2" width="28.75" style="1" customWidth="1"/>
    <col min="3" max="7" width="3.375" style="1" customWidth="1"/>
    <col min="8" max="8" width="4.125" style="1" customWidth="1"/>
    <col min="9" max="10" width="3.375" style="1" customWidth="1"/>
    <col min="11" max="11" width="4.125" style="1" customWidth="1"/>
    <col min="12" max="13" width="3.375" style="1" customWidth="1"/>
    <col min="14" max="14" width="3.375" style="12" customWidth="1"/>
    <col min="15" max="15" width="12.375" style="13" customWidth="1"/>
    <col min="16" max="16384" width="11" style="1"/>
  </cols>
  <sheetData>
    <row r="1" spans="1:15" ht="21.95" customHeight="1">
      <c r="A1" s="66" t="s">
        <v>17</v>
      </c>
      <c r="B1" s="60" t="s">
        <v>0</v>
      </c>
      <c r="C1" s="64" t="s">
        <v>1</v>
      </c>
      <c r="D1" s="64" t="s">
        <v>2</v>
      </c>
      <c r="E1" s="65" t="s">
        <v>3</v>
      </c>
      <c r="F1" s="59" t="s">
        <v>4</v>
      </c>
      <c r="G1" s="59"/>
      <c r="H1" s="65" t="s">
        <v>7</v>
      </c>
      <c r="I1" s="60" t="s">
        <v>10</v>
      </c>
      <c r="J1" s="59"/>
      <c r="K1" s="64" t="s">
        <v>11</v>
      </c>
      <c r="L1" s="64" t="s">
        <v>12</v>
      </c>
      <c r="M1" s="59" t="s">
        <v>13</v>
      </c>
      <c r="N1" s="59"/>
      <c r="O1" s="56" t="s">
        <v>16</v>
      </c>
    </row>
    <row r="2" spans="1:15" ht="21.95" customHeight="1">
      <c r="A2" s="67"/>
      <c r="B2" s="69"/>
      <c r="C2" s="62"/>
      <c r="D2" s="62"/>
      <c r="E2" s="62"/>
      <c r="F2" s="62" t="s">
        <v>5</v>
      </c>
      <c r="G2" s="62" t="s">
        <v>6</v>
      </c>
      <c r="H2" s="62"/>
      <c r="I2" s="61" t="s">
        <v>8</v>
      </c>
      <c r="J2" s="61" t="s">
        <v>9</v>
      </c>
      <c r="K2" s="62"/>
      <c r="L2" s="62"/>
      <c r="M2" s="62" t="s">
        <v>14</v>
      </c>
      <c r="N2" s="62" t="s">
        <v>15</v>
      </c>
      <c r="O2" s="57"/>
    </row>
    <row r="3" spans="1:15" ht="21.95" customHeight="1">
      <c r="A3" s="67"/>
      <c r="B3" s="69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7"/>
    </row>
    <row r="4" spans="1:15" ht="21.95" customHeight="1">
      <c r="A4" s="68"/>
      <c r="B4" s="70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8"/>
    </row>
    <row r="5" spans="1:15" ht="21.95" customHeight="1">
      <c r="A5" s="37"/>
      <c r="B5" s="2" t="s">
        <v>53</v>
      </c>
      <c r="C5" s="38"/>
      <c r="D5" s="38"/>
      <c r="E5" s="38"/>
      <c r="F5" s="38"/>
      <c r="G5" s="38"/>
      <c r="H5" s="38"/>
      <c r="I5" s="38"/>
      <c r="J5" s="38"/>
      <c r="K5" s="5"/>
      <c r="L5" s="38"/>
      <c r="M5" s="38"/>
      <c r="N5" s="38"/>
      <c r="O5" s="39"/>
    </row>
    <row r="6" spans="1:15" s="14" customFormat="1" ht="21.95" customHeight="1">
      <c r="A6" s="3">
        <v>6</v>
      </c>
      <c r="B6" s="4" t="s">
        <v>72</v>
      </c>
      <c r="C6" s="5">
        <v>2</v>
      </c>
      <c r="D6" s="5">
        <v>6</v>
      </c>
      <c r="E6" s="5">
        <v>9.5</v>
      </c>
      <c r="F6" s="5">
        <v>9</v>
      </c>
      <c r="G6" s="5">
        <v>10</v>
      </c>
      <c r="H6" s="5">
        <v>27</v>
      </c>
      <c r="I6" s="5"/>
      <c r="J6" s="5"/>
      <c r="K6" s="5">
        <f t="shared" ref="K6:K7" si="0">SUM(D6:J6)</f>
        <v>61.5</v>
      </c>
      <c r="L6" s="5">
        <v>2</v>
      </c>
      <c r="M6" s="5"/>
      <c r="N6" s="5"/>
      <c r="O6" s="6"/>
    </row>
    <row r="7" spans="1:15" s="14" customFormat="1" ht="21.95" customHeight="1">
      <c r="A7" s="3">
        <v>7</v>
      </c>
      <c r="B7" s="4" t="s">
        <v>73</v>
      </c>
      <c r="C7" s="5">
        <v>2</v>
      </c>
      <c r="D7" s="5">
        <v>6</v>
      </c>
      <c r="E7" s="5">
        <v>10</v>
      </c>
      <c r="F7" s="5">
        <v>9.5</v>
      </c>
      <c r="G7" s="5">
        <v>10</v>
      </c>
      <c r="H7" s="5">
        <v>27</v>
      </c>
      <c r="I7" s="5"/>
      <c r="J7" s="5"/>
      <c r="K7" s="5">
        <f t="shared" si="0"/>
        <v>62.5</v>
      </c>
      <c r="L7" s="5">
        <v>1</v>
      </c>
      <c r="M7" s="5"/>
      <c r="N7" s="5"/>
      <c r="O7" s="6"/>
    </row>
    <row r="8" spans="1:15" ht="21.95" customHeight="1">
      <c r="A8" s="3"/>
      <c r="B8" s="2" t="s">
        <v>50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</row>
    <row r="9" spans="1:15" ht="21.95" customHeight="1">
      <c r="A9" s="3">
        <v>8</v>
      </c>
      <c r="B9" s="4" t="s">
        <v>74</v>
      </c>
      <c r="C9" s="5">
        <v>2</v>
      </c>
      <c r="D9" s="5">
        <v>6</v>
      </c>
      <c r="E9" s="5">
        <v>9.5</v>
      </c>
      <c r="F9" s="5">
        <v>10</v>
      </c>
      <c r="G9" s="5">
        <v>9.5</v>
      </c>
      <c r="H9" s="5">
        <v>27</v>
      </c>
      <c r="I9" s="5"/>
      <c r="J9" s="5"/>
      <c r="K9" s="5">
        <f t="shared" ref="K9:K25" si="1">SUM(D9:J9)</f>
        <v>62</v>
      </c>
      <c r="L9" s="5">
        <v>1</v>
      </c>
      <c r="M9" s="5"/>
      <c r="N9" s="5"/>
      <c r="O9" s="6"/>
    </row>
    <row r="10" spans="1:15" ht="21.95" customHeight="1">
      <c r="A10" s="3">
        <v>9</v>
      </c>
      <c r="B10" s="15" t="s">
        <v>75</v>
      </c>
      <c r="C10" s="5">
        <v>2</v>
      </c>
      <c r="D10" s="5">
        <v>6</v>
      </c>
      <c r="E10" s="5">
        <v>10</v>
      </c>
      <c r="F10" s="5">
        <v>9.5</v>
      </c>
      <c r="G10" s="5">
        <v>10</v>
      </c>
      <c r="H10" s="5">
        <v>28.5</v>
      </c>
      <c r="I10" s="5"/>
      <c r="J10" s="5"/>
      <c r="K10" s="5">
        <f t="shared" si="1"/>
        <v>64</v>
      </c>
      <c r="L10" s="5">
        <v>1</v>
      </c>
      <c r="M10" s="5"/>
      <c r="N10" s="5"/>
      <c r="O10" s="6"/>
    </row>
    <row r="11" spans="1:15" ht="21.95" customHeight="1">
      <c r="A11" s="3"/>
      <c r="B11" s="2" t="s">
        <v>51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21.95" customHeight="1">
      <c r="A12" s="3">
        <v>10</v>
      </c>
      <c r="B12" s="4" t="s">
        <v>76</v>
      </c>
      <c r="C12" s="5">
        <v>2</v>
      </c>
      <c r="D12" s="5">
        <v>6</v>
      </c>
      <c r="E12" s="5">
        <v>10</v>
      </c>
      <c r="F12" s="5">
        <v>8.5</v>
      </c>
      <c r="G12" s="5">
        <v>10</v>
      </c>
      <c r="H12" s="5">
        <v>25.5</v>
      </c>
      <c r="I12" s="5"/>
      <c r="J12" s="5"/>
      <c r="K12" s="5">
        <f t="shared" si="1"/>
        <v>60</v>
      </c>
      <c r="L12" s="5">
        <v>2</v>
      </c>
      <c r="M12" s="5"/>
      <c r="N12" s="5"/>
      <c r="O12" s="6"/>
    </row>
    <row r="13" spans="1:15" ht="21.95" customHeight="1">
      <c r="A13" s="3">
        <v>11</v>
      </c>
      <c r="B13" s="4" t="s">
        <v>77</v>
      </c>
      <c r="C13" s="5">
        <v>2</v>
      </c>
      <c r="D13" s="5">
        <v>6</v>
      </c>
      <c r="E13" s="5">
        <v>9.5</v>
      </c>
      <c r="F13" s="5">
        <v>8.5</v>
      </c>
      <c r="G13" s="5">
        <v>10</v>
      </c>
      <c r="H13" s="5">
        <v>28.5</v>
      </c>
      <c r="I13" s="5"/>
      <c r="J13" s="5"/>
      <c r="K13" s="5">
        <f t="shared" si="1"/>
        <v>62.5</v>
      </c>
      <c r="L13" s="5">
        <v>1</v>
      </c>
      <c r="M13" s="5"/>
      <c r="N13" s="5"/>
      <c r="O13" s="6"/>
    </row>
    <row r="14" spans="1:15" ht="21.95" customHeight="1">
      <c r="A14" s="3">
        <v>12</v>
      </c>
      <c r="B14" s="4" t="s">
        <v>78</v>
      </c>
      <c r="C14" s="5">
        <v>2</v>
      </c>
      <c r="D14" s="5">
        <v>6</v>
      </c>
      <c r="E14" s="5">
        <v>10</v>
      </c>
      <c r="F14" s="5">
        <v>9.5</v>
      </c>
      <c r="G14" s="5">
        <v>10</v>
      </c>
      <c r="H14" s="5">
        <v>27</v>
      </c>
      <c r="I14" s="5"/>
      <c r="J14" s="5"/>
      <c r="K14" s="5">
        <f t="shared" si="1"/>
        <v>62.5</v>
      </c>
      <c r="L14" s="5">
        <v>1</v>
      </c>
      <c r="M14" s="5"/>
      <c r="N14" s="5"/>
      <c r="O14" s="6"/>
    </row>
    <row r="15" spans="1:15" ht="21.95" customHeight="1">
      <c r="B15" s="2" t="s">
        <v>55</v>
      </c>
    </row>
    <row r="16" spans="1:15" ht="21.95" customHeight="1">
      <c r="A16" s="3">
        <v>13</v>
      </c>
      <c r="B16" s="4" t="s">
        <v>79</v>
      </c>
      <c r="C16" s="5">
        <v>2</v>
      </c>
      <c r="D16" s="5">
        <v>6</v>
      </c>
      <c r="E16" s="5">
        <v>10</v>
      </c>
      <c r="F16" s="5">
        <v>9</v>
      </c>
      <c r="G16" s="5">
        <v>10</v>
      </c>
      <c r="H16" s="5">
        <v>25.5</v>
      </c>
      <c r="I16" s="5"/>
      <c r="J16" s="5"/>
      <c r="K16" s="5">
        <f t="shared" si="1"/>
        <v>60.5</v>
      </c>
      <c r="L16" s="5">
        <v>2</v>
      </c>
      <c r="M16" s="5"/>
      <c r="N16" s="5"/>
      <c r="O16" s="6"/>
    </row>
    <row r="17" spans="1:15" ht="21.95" customHeight="1">
      <c r="A17" s="3"/>
      <c r="B17" s="2" t="s">
        <v>48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1:15" ht="21.95" customHeight="1">
      <c r="A18" s="3">
        <v>14</v>
      </c>
      <c r="B18" s="4" t="s">
        <v>80</v>
      </c>
      <c r="C18" s="5">
        <v>2</v>
      </c>
      <c r="D18" s="5">
        <v>4.5</v>
      </c>
      <c r="E18" s="5">
        <v>9</v>
      </c>
      <c r="F18" s="5">
        <v>9</v>
      </c>
      <c r="G18" s="5">
        <v>10</v>
      </c>
      <c r="H18" s="5">
        <v>24</v>
      </c>
      <c r="I18" s="5"/>
      <c r="J18" s="5"/>
      <c r="K18" s="5">
        <f>SUM(D18:J18)</f>
        <v>56.5</v>
      </c>
      <c r="L18" s="5">
        <v>2</v>
      </c>
      <c r="M18" s="5"/>
      <c r="N18" s="5"/>
      <c r="O18" s="6"/>
    </row>
    <row r="19" spans="1:15" ht="21.95" customHeight="1">
      <c r="A19" s="3"/>
      <c r="B19" s="2" t="s">
        <v>81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21.95" customHeight="1">
      <c r="A20" s="1">
        <v>15</v>
      </c>
      <c r="B20" s="1" t="s">
        <v>82</v>
      </c>
      <c r="C20" s="1">
        <v>2</v>
      </c>
      <c r="D20" s="1">
        <v>6</v>
      </c>
      <c r="E20" s="1">
        <v>10</v>
      </c>
      <c r="F20" s="1">
        <v>9.5</v>
      </c>
      <c r="G20" s="1">
        <v>10</v>
      </c>
      <c r="H20" s="1">
        <v>27</v>
      </c>
      <c r="K20" s="5">
        <f t="shared" ref="K19:K28" si="2">SUM(D20:J20)</f>
        <v>62.5</v>
      </c>
      <c r="L20" s="1">
        <v>1</v>
      </c>
    </row>
    <row r="21" spans="1:15" ht="21.95" customHeight="1">
      <c r="A21" s="3"/>
      <c r="B21" s="2" t="s">
        <v>56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</row>
    <row r="22" spans="1:15" ht="21.95" customHeight="1">
      <c r="A22" s="3">
        <v>16</v>
      </c>
      <c r="B22" s="4" t="s">
        <v>83</v>
      </c>
      <c r="C22" s="5">
        <v>2</v>
      </c>
      <c r="D22" s="5">
        <v>6</v>
      </c>
      <c r="E22" s="5">
        <v>9</v>
      </c>
      <c r="F22" s="5">
        <v>9</v>
      </c>
      <c r="G22" s="5">
        <v>10</v>
      </c>
      <c r="H22" s="5">
        <v>30</v>
      </c>
      <c r="I22" s="5"/>
      <c r="J22" s="5"/>
      <c r="K22" s="5">
        <f t="shared" si="2"/>
        <v>64</v>
      </c>
      <c r="L22" s="5">
        <v>1</v>
      </c>
      <c r="M22" s="5"/>
      <c r="N22" s="5"/>
      <c r="O22" s="6"/>
    </row>
    <row r="23" spans="1:15" ht="21.95" customHeight="1">
      <c r="A23" s="3"/>
      <c r="B23" s="2" t="s">
        <v>49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</row>
    <row r="24" spans="1:15" ht="21.95" customHeight="1">
      <c r="A24" s="3">
        <v>17</v>
      </c>
      <c r="B24" s="4" t="s">
        <v>84</v>
      </c>
      <c r="C24" s="5">
        <v>2</v>
      </c>
      <c r="D24" s="5">
        <v>6</v>
      </c>
      <c r="E24" s="5">
        <v>10</v>
      </c>
      <c r="F24" s="5">
        <v>10</v>
      </c>
      <c r="G24" s="5">
        <v>9.5</v>
      </c>
      <c r="H24" s="5">
        <v>25.5</v>
      </c>
      <c r="I24" s="5"/>
      <c r="J24" s="5"/>
      <c r="K24" s="5">
        <f t="shared" si="2"/>
        <v>61</v>
      </c>
      <c r="L24" s="5">
        <v>2</v>
      </c>
      <c r="M24" s="5"/>
      <c r="N24" s="5"/>
      <c r="O24" s="6"/>
    </row>
    <row r="25" spans="1:15" ht="21.95" customHeight="1">
      <c r="A25" s="3"/>
      <c r="B25" s="2" t="s">
        <v>85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</row>
    <row r="26" spans="1:15" s="26" customFormat="1" ht="21.95" customHeight="1">
      <c r="A26" s="3">
        <v>18</v>
      </c>
      <c r="B26" s="4" t="s">
        <v>86</v>
      </c>
      <c r="C26" s="5">
        <v>2</v>
      </c>
      <c r="D26" s="5">
        <v>6</v>
      </c>
      <c r="E26" s="5">
        <v>9</v>
      </c>
      <c r="F26" s="5">
        <v>9.5</v>
      </c>
      <c r="G26" s="5">
        <v>9.5</v>
      </c>
      <c r="H26" s="5">
        <v>30</v>
      </c>
      <c r="I26" s="5"/>
      <c r="J26" s="5"/>
      <c r="K26" s="5">
        <f t="shared" si="2"/>
        <v>64</v>
      </c>
      <c r="L26" s="5">
        <v>1</v>
      </c>
      <c r="M26" s="35"/>
      <c r="N26" s="35"/>
      <c r="O26" s="6" t="s">
        <v>58</v>
      </c>
    </row>
    <row r="27" spans="1:15" ht="21.95" customHeight="1">
      <c r="A27" s="3"/>
      <c r="B27" s="2" t="s">
        <v>87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/>
    </row>
    <row r="28" spans="1:15" ht="21.95" customHeight="1">
      <c r="A28" s="3">
        <v>19</v>
      </c>
      <c r="B28" s="4" t="s">
        <v>88</v>
      </c>
      <c r="C28" s="5">
        <v>2</v>
      </c>
      <c r="D28" s="5">
        <v>4.5</v>
      </c>
      <c r="E28" s="5">
        <v>9.5</v>
      </c>
      <c r="F28" s="5">
        <v>9</v>
      </c>
      <c r="G28" s="5">
        <v>9.5</v>
      </c>
      <c r="H28" s="5">
        <v>25.5</v>
      </c>
      <c r="I28" s="5"/>
      <c r="J28" s="5"/>
      <c r="K28" s="5">
        <f t="shared" si="2"/>
        <v>58</v>
      </c>
      <c r="L28" s="5"/>
      <c r="M28" s="5"/>
      <c r="N28" s="5"/>
      <c r="O28" s="6"/>
    </row>
    <row r="29" spans="1:15" ht="21.95" customHeight="1">
      <c r="A29" s="3"/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21.95" customHeight="1">
      <c r="A30" s="3"/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21.95" customHeight="1">
      <c r="A31" s="3"/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21.95" customHeight="1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21.95" customHeight="1">
      <c r="A33" s="3"/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21.95" customHeight="1">
      <c r="A34" s="3"/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21.95" customHeight="1">
      <c r="A35" s="3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21.95" customHeight="1">
      <c r="A36" s="3"/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21.95" customHeight="1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21.95" customHeight="1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5"/>
      <c r="L38" s="10"/>
      <c r="M38" s="10"/>
      <c r="N38" s="10"/>
      <c r="O38" s="11"/>
    </row>
  </sheetData>
  <mergeCells count="18">
    <mergeCell ref="M2:M4"/>
    <mergeCell ref="N2:N4"/>
    <mergeCell ref="O1:O4"/>
    <mergeCell ref="F1:G1"/>
    <mergeCell ref="I1:J1"/>
    <mergeCell ref="M1:N1"/>
    <mergeCell ref="I2:I4"/>
    <mergeCell ref="J2:J4"/>
    <mergeCell ref="K1:K4"/>
    <mergeCell ref="L1:L4"/>
    <mergeCell ref="E1:E4"/>
    <mergeCell ref="F2:F4"/>
    <mergeCell ref="G2:G4"/>
    <mergeCell ref="H1:H4"/>
    <mergeCell ref="A1:A4"/>
    <mergeCell ref="B1:B4"/>
    <mergeCell ref="C1:C4"/>
    <mergeCell ref="D1:D4"/>
  </mergeCells>
  <phoneticPr fontId="0" type="noConversion"/>
  <printOptions gridLines="1"/>
  <pageMargins left="0.52" right="0.78740157499999996" top="1.1000000000000001" bottom="0.984251969" header="0.37" footer="0.5"/>
  <pageSetup paperSize="9" orientation="portrait" horizontalDpi="300" verticalDpi="300" r:id="rId1"/>
  <headerFooter alignWithMargins="0">
    <oddHeader>&amp;L&amp;"Abadi MT Condensed Light,Regular"&amp;9
På sjået i/på:&amp;C&amp;"Abadi MT Condensed Light,Regular"&amp;14DØMERESULTAT OG PREMIELISTE
FOR RISBITVER&amp;R
&amp;"Abadi MT Condensed Light,Regular"&amp;9Rase
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"/>
  <sheetViews>
    <sheetView topLeftCell="A4" workbookViewId="0">
      <selection activeCell="O19" sqref="O19"/>
    </sheetView>
  </sheetViews>
  <sheetFormatPr baseColWidth="10" defaultColWidth="11" defaultRowHeight="12.75"/>
  <cols>
    <col min="1" max="1" width="3.625" style="1" customWidth="1"/>
    <col min="2" max="2" width="21.75" style="1" customWidth="1"/>
    <col min="3" max="10" width="3.375" style="1" customWidth="1"/>
    <col min="11" max="11" width="4.875" style="1" customWidth="1"/>
    <col min="12" max="13" width="3.375" style="1" customWidth="1"/>
    <col min="14" max="14" width="3.375" style="12" customWidth="1"/>
    <col min="15" max="15" width="13.125" style="13" customWidth="1"/>
    <col min="16" max="16384" width="11" style="1"/>
  </cols>
  <sheetData>
    <row r="1" spans="1:15" ht="21.95" customHeight="1">
      <c r="A1" s="71" t="s">
        <v>17</v>
      </c>
      <c r="B1" s="60" t="s">
        <v>0</v>
      </c>
      <c r="C1" s="64" t="s">
        <v>1</v>
      </c>
      <c r="D1" s="64" t="s">
        <v>2</v>
      </c>
      <c r="E1" s="65" t="s">
        <v>3</v>
      </c>
      <c r="F1" s="59" t="s">
        <v>4</v>
      </c>
      <c r="G1" s="59"/>
      <c r="H1" s="65" t="s">
        <v>7</v>
      </c>
      <c r="I1" s="60" t="s">
        <v>10</v>
      </c>
      <c r="J1" s="59"/>
      <c r="K1" s="64" t="s">
        <v>11</v>
      </c>
      <c r="L1" s="64" t="s">
        <v>12</v>
      </c>
      <c r="M1" s="59" t="s">
        <v>13</v>
      </c>
      <c r="N1" s="59"/>
      <c r="O1" s="56" t="s">
        <v>16</v>
      </c>
    </row>
    <row r="2" spans="1:15" ht="21.95" customHeight="1">
      <c r="A2" s="72"/>
      <c r="B2" s="69"/>
      <c r="C2" s="62"/>
      <c r="D2" s="62"/>
      <c r="E2" s="62"/>
      <c r="F2" s="62" t="s">
        <v>5</v>
      </c>
      <c r="G2" s="62" t="s">
        <v>6</v>
      </c>
      <c r="H2" s="62"/>
      <c r="I2" s="61" t="s">
        <v>8</v>
      </c>
      <c r="J2" s="61" t="s">
        <v>9</v>
      </c>
      <c r="K2" s="62"/>
      <c r="L2" s="62"/>
      <c r="M2" s="62" t="s">
        <v>14</v>
      </c>
      <c r="N2" s="62" t="s">
        <v>15</v>
      </c>
      <c r="O2" s="57"/>
    </row>
    <row r="3" spans="1:15" ht="21.95" customHeight="1">
      <c r="A3" s="72"/>
      <c r="B3" s="69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7"/>
    </row>
    <row r="4" spans="1:15" ht="21.95" customHeight="1">
      <c r="A4" s="73"/>
      <c r="B4" s="70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8"/>
    </row>
    <row r="5" spans="1:15" ht="21.95" customHeight="1">
      <c r="A5" s="29"/>
      <c r="B5" s="34" t="s">
        <v>51</v>
      </c>
      <c r="C5" s="24"/>
      <c r="D5" s="24"/>
      <c r="E5" s="24"/>
      <c r="F5" s="14"/>
      <c r="G5" s="14"/>
      <c r="H5" s="14"/>
      <c r="I5" s="14"/>
      <c r="J5" s="14"/>
      <c r="K5" s="24"/>
      <c r="L5" s="24"/>
      <c r="M5" s="24"/>
      <c r="N5" s="24"/>
      <c r="O5" s="30"/>
    </row>
    <row r="6" spans="1:15" ht="21.95" customHeight="1">
      <c r="A6" s="29">
        <v>20</v>
      </c>
      <c r="B6" s="24" t="s">
        <v>90</v>
      </c>
      <c r="C6" s="24">
        <v>3</v>
      </c>
      <c r="D6" s="24">
        <v>6</v>
      </c>
      <c r="E6" s="24"/>
      <c r="F6" s="24">
        <v>9.5</v>
      </c>
      <c r="G6" s="24">
        <v>9</v>
      </c>
      <c r="H6" s="24">
        <v>20</v>
      </c>
      <c r="I6" s="24">
        <v>20</v>
      </c>
      <c r="J6" s="24">
        <v>10</v>
      </c>
      <c r="K6" s="24">
        <f t="shared" ref="K6" si="0">SUM(D6:J6)</f>
        <v>74.5</v>
      </c>
      <c r="L6" s="24">
        <v>1</v>
      </c>
      <c r="M6" s="24"/>
      <c r="N6" s="24"/>
      <c r="O6" s="30"/>
    </row>
    <row r="7" spans="1:15" ht="21.95" customHeight="1">
      <c r="A7" s="29">
        <v>21</v>
      </c>
      <c r="B7" s="24" t="s">
        <v>60</v>
      </c>
      <c r="C7" s="24">
        <v>3</v>
      </c>
      <c r="D7" s="24">
        <v>6</v>
      </c>
      <c r="E7" s="24"/>
      <c r="F7" s="24">
        <v>9</v>
      </c>
      <c r="G7" s="24">
        <v>10</v>
      </c>
      <c r="H7" s="24">
        <v>20</v>
      </c>
      <c r="I7" s="24">
        <v>18</v>
      </c>
      <c r="J7" s="24">
        <v>9</v>
      </c>
      <c r="K7" s="24">
        <f>SUM(D7:J7)</f>
        <v>72</v>
      </c>
      <c r="L7" s="24">
        <v>1</v>
      </c>
      <c r="M7" s="24"/>
      <c r="N7" s="24"/>
      <c r="O7" s="30"/>
    </row>
    <row r="8" spans="1:15" ht="21.75" customHeight="1">
      <c r="A8" s="1">
        <v>23</v>
      </c>
      <c r="B8" s="1" t="s">
        <v>64</v>
      </c>
      <c r="C8" s="1">
        <v>3</v>
      </c>
      <c r="D8" s="1">
        <v>6</v>
      </c>
      <c r="F8" s="1">
        <v>10</v>
      </c>
      <c r="G8" s="1">
        <v>10</v>
      </c>
      <c r="H8" s="1">
        <v>20</v>
      </c>
      <c r="I8" s="1">
        <v>20</v>
      </c>
      <c r="J8" s="1">
        <v>9.5</v>
      </c>
      <c r="K8" s="1">
        <f>SUM(D8:J8)</f>
        <v>75.5</v>
      </c>
      <c r="L8" s="24">
        <v>1</v>
      </c>
    </row>
    <row r="9" spans="1:15" ht="21.75" customHeight="1">
      <c r="A9" s="1">
        <v>24</v>
      </c>
      <c r="B9" s="1" t="s">
        <v>91</v>
      </c>
      <c r="C9" s="1">
        <v>3</v>
      </c>
      <c r="D9" s="1">
        <v>6</v>
      </c>
      <c r="F9" s="1">
        <v>9.5</v>
      </c>
      <c r="G9" s="1">
        <v>10</v>
      </c>
      <c r="H9" s="1">
        <v>20</v>
      </c>
      <c r="I9" s="1">
        <v>20</v>
      </c>
      <c r="J9" s="1">
        <v>10</v>
      </c>
      <c r="K9" s="1">
        <f>SUM(D9:J9)</f>
        <v>75.5</v>
      </c>
      <c r="L9" s="24">
        <v>1</v>
      </c>
    </row>
    <row r="10" spans="1:15" ht="21.95" customHeight="1">
      <c r="A10" s="1">
        <v>25</v>
      </c>
      <c r="B10" s="1" t="s">
        <v>92</v>
      </c>
      <c r="C10" s="1">
        <v>3</v>
      </c>
      <c r="D10" s="1">
        <v>6</v>
      </c>
      <c r="F10" s="1">
        <v>10</v>
      </c>
      <c r="G10" s="1">
        <v>10</v>
      </c>
      <c r="H10" s="1">
        <v>19</v>
      </c>
      <c r="I10" s="1">
        <v>20</v>
      </c>
      <c r="J10" s="1">
        <v>10</v>
      </c>
      <c r="K10" s="1">
        <f>SUM(D10:J10)</f>
        <v>75</v>
      </c>
      <c r="L10" s="24">
        <v>1</v>
      </c>
    </row>
    <row r="11" spans="1:15" ht="21.75" customHeight="1">
      <c r="A11" s="1">
        <v>27</v>
      </c>
      <c r="B11" s="1" t="s">
        <v>93</v>
      </c>
      <c r="C11" s="1">
        <v>3</v>
      </c>
      <c r="D11" s="1">
        <v>6</v>
      </c>
      <c r="F11" s="1">
        <v>10</v>
      </c>
      <c r="G11" s="1">
        <v>10</v>
      </c>
      <c r="H11" s="1">
        <v>20</v>
      </c>
      <c r="I11" s="1">
        <v>20</v>
      </c>
      <c r="J11" s="1">
        <v>10</v>
      </c>
      <c r="K11" s="1">
        <f t="shared" ref="K11:K14" si="1">SUM(D11:J11)</f>
        <v>76</v>
      </c>
      <c r="L11" s="24">
        <v>1</v>
      </c>
    </row>
    <row r="12" spans="1:15" ht="21.95" customHeight="1">
      <c r="B12" s="26" t="s">
        <v>55</v>
      </c>
      <c r="L12" s="24"/>
    </row>
    <row r="13" spans="1:15" ht="21.95" customHeight="1">
      <c r="A13" s="1">
        <v>28</v>
      </c>
      <c r="B13" s="1" t="s">
        <v>65</v>
      </c>
      <c r="C13" s="1">
        <v>3</v>
      </c>
      <c r="D13" s="1">
        <v>6</v>
      </c>
      <c r="F13" s="1">
        <v>8.5</v>
      </c>
      <c r="G13" s="1">
        <v>10</v>
      </c>
      <c r="H13" s="1">
        <v>18</v>
      </c>
      <c r="I13" s="1">
        <v>20</v>
      </c>
      <c r="J13" s="1">
        <v>10</v>
      </c>
      <c r="K13" s="1">
        <f t="shared" si="1"/>
        <v>72.5</v>
      </c>
      <c r="L13" s="24">
        <v>1</v>
      </c>
    </row>
    <row r="14" spans="1:15" ht="21.95" customHeight="1">
      <c r="A14" s="1">
        <v>29</v>
      </c>
      <c r="B14" s="1" t="s">
        <v>66</v>
      </c>
      <c r="C14" s="1">
        <v>3</v>
      </c>
      <c r="D14" s="1">
        <v>6</v>
      </c>
      <c r="F14" s="1">
        <v>9.5</v>
      </c>
      <c r="G14" s="1">
        <v>10</v>
      </c>
      <c r="H14" s="1">
        <v>20</v>
      </c>
      <c r="I14" s="1">
        <v>20</v>
      </c>
      <c r="J14" s="1">
        <v>10</v>
      </c>
      <c r="K14" s="1">
        <f t="shared" si="1"/>
        <v>75.5</v>
      </c>
      <c r="L14" s="1">
        <v>1</v>
      </c>
    </row>
    <row r="15" spans="1:15" ht="21.95" customHeight="1">
      <c r="A15" s="29"/>
      <c r="B15" s="34" t="s">
        <v>56</v>
      </c>
      <c r="M15" s="24"/>
      <c r="N15" s="24"/>
      <c r="O15" s="30"/>
    </row>
    <row r="16" spans="1:15" ht="21.95" customHeight="1">
      <c r="A16" s="29">
        <v>31</v>
      </c>
      <c r="B16" s="23" t="s">
        <v>67</v>
      </c>
      <c r="C16" s="24">
        <v>3</v>
      </c>
      <c r="D16" s="24">
        <v>6</v>
      </c>
      <c r="E16" s="24"/>
      <c r="F16" s="24">
        <v>9</v>
      </c>
      <c r="G16" s="24">
        <v>10</v>
      </c>
      <c r="H16" s="24">
        <v>19</v>
      </c>
      <c r="I16" s="24">
        <v>20</v>
      </c>
      <c r="J16" s="24">
        <v>10</v>
      </c>
      <c r="K16" s="24">
        <f>SUM(D16:J16)</f>
        <v>74</v>
      </c>
      <c r="L16" s="24">
        <v>1</v>
      </c>
      <c r="M16" s="24"/>
      <c r="N16" s="24"/>
      <c r="O16" s="30"/>
    </row>
    <row r="17" spans="1:17" ht="21.95" customHeight="1">
      <c r="A17" s="29"/>
      <c r="B17" s="34" t="s">
        <v>52</v>
      </c>
      <c r="C17" s="24"/>
      <c r="D17" s="24"/>
      <c r="E17" s="24"/>
      <c r="F17" s="24"/>
      <c r="G17" s="24"/>
      <c r="H17" s="24"/>
      <c r="I17" s="24"/>
      <c r="J17" s="24"/>
      <c r="L17" s="24"/>
      <c r="M17" s="24"/>
      <c r="N17" s="24"/>
      <c r="O17" s="30"/>
    </row>
    <row r="18" spans="1:17" ht="21.95" customHeight="1">
      <c r="A18" s="29">
        <v>32</v>
      </c>
      <c r="B18" s="24" t="s">
        <v>59</v>
      </c>
      <c r="C18" s="24">
        <v>3</v>
      </c>
      <c r="D18" s="24">
        <v>6</v>
      </c>
      <c r="E18" s="24"/>
      <c r="F18" s="24">
        <v>8.5</v>
      </c>
      <c r="G18" s="24">
        <v>10</v>
      </c>
      <c r="H18" s="24">
        <v>19</v>
      </c>
      <c r="I18" s="24">
        <v>16</v>
      </c>
      <c r="J18" s="24">
        <v>8</v>
      </c>
      <c r="K18" s="1">
        <f t="shared" ref="K18:K22" si="2">SUM(D18:J18)</f>
        <v>67.5</v>
      </c>
      <c r="L18" s="24">
        <v>2</v>
      </c>
      <c r="M18" s="24"/>
      <c r="N18" s="24"/>
      <c r="O18" s="30"/>
    </row>
    <row r="19" spans="1:17" ht="21.95" customHeight="1">
      <c r="A19" s="29">
        <v>33</v>
      </c>
      <c r="B19" s="1" t="s">
        <v>94</v>
      </c>
      <c r="C19" s="24">
        <v>3</v>
      </c>
      <c r="D19" s="24">
        <v>6</v>
      </c>
      <c r="E19" s="24"/>
      <c r="F19" s="24">
        <v>9</v>
      </c>
      <c r="G19" s="24">
        <v>10</v>
      </c>
      <c r="H19" s="24">
        <v>20</v>
      </c>
      <c r="I19" s="24">
        <v>20</v>
      </c>
      <c r="J19" s="24">
        <v>10</v>
      </c>
      <c r="K19" s="1">
        <f t="shared" si="2"/>
        <v>75</v>
      </c>
      <c r="L19" s="24">
        <v>1</v>
      </c>
      <c r="M19" s="24"/>
      <c r="N19" s="24"/>
      <c r="O19" s="30"/>
    </row>
    <row r="20" spans="1:17" ht="21.95" customHeight="1">
      <c r="A20" s="29"/>
      <c r="B20" s="34" t="s">
        <v>87</v>
      </c>
      <c r="C20" s="24"/>
      <c r="D20" s="24"/>
      <c r="E20" s="24"/>
      <c r="F20" s="24"/>
      <c r="G20" s="24"/>
      <c r="H20" s="24"/>
      <c r="I20" s="24"/>
      <c r="J20" s="24"/>
      <c r="L20" s="24"/>
      <c r="M20" s="24"/>
      <c r="N20" s="24"/>
      <c r="O20" s="30"/>
    </row>
    <row r="21" spans="1:17" s="26" customFormat="1" ht="21.95" customHeight="1">
      <c r="A21" s="29">
        <v>34</v>
      </c>
      <c r="B21" s="23">
        <v>80125</v>
      </c>
      <c r="C21" s="24">
        <v>3</v>
      </c>
      <c r="D21" s="24">
        <v>3.5</v>
      </c>
      <c r="E21" s="24"/>
      <c r="F21" s="24">
        <v>9</v>
      </c>
      <c r="G21" s="24">
        <v>10</v>
      </c>
      <c r="H21" s="24">
        <v>20</v>
      </c>
      <c r="I21" s="24">
        <v>16</v>
      </c>
      <c r="J21" s="24">
        <v>8</v>
      </c>
      <c r="K21" s="1">
        <f t="shared" si="2"/>
        <v>66.5</v>
      </c>
      <c r="L21" s="24">
        <v>2</v>
      </c>
      <c r="M21" s="24"/>
      <c r="N21" s="24"/>
      <c r="O21" s="30"/>
      <c r="P21" s="1"/>
      <c r="Q21" s="1"/>
    </row>
    <row r="22" spans="1:17" ht="21.95" customHeight="1">
      <c r="A22" s="29">
        <v>35</v>
      </c>
      <c r="B22" s="23">
        <v>80126</v>
      </c>
      <c r="C22" s="24">
        <v>3</v>
      </c>
      <c r="D22" s="24">
        <v>3.5</v>
      </c>
      <c r="E22" s="24"/>
      <c r="F22" s="24">
        <v>9</v>
      </c>
      <c r="G22" s="24">
        <v>10</v>
      </c>
      <c r="H22" s="24">
        <v>20</v>
      </c>
      <c r="I22" s="24">
        <v>16</v>
      </c>
      <c r="J22" s="24">
        <v>8</v>
      </c>
      <c r="K22" s="1">
        <f t="shared" si="2"/>
        <v>66.5</v>
      </c>
      <c r="L22" s="24">
        <v>2</v>
      </c>
      <c r="M22" s="24"/>
      <c r="N22" s="24"/>
      <c r="O22" s="30"/>
    </row>
    <row r="23" spans="1:17" ht="21.95" customHeight="1">
      <c r="A23" s="2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0"/>
    </row>
    <row r="24" spans="1:17" ht="21.9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24"/>
      <c r="L24" s="32"/>
      <c r="M24" s="32"/>
      <c r="N24" s="32"/>
      <c r="O24" s="33"/>
    </row>
    <row r="25" spans="1:17" ht="21.95" customHeight="1">
      <c r="A25" s="29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0"/>
    </row>
    <row r="26" spans="1:17" ht="21.95" customHeight="1">
      <c r="A26" s="29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0"/>
    </row>
    <row r="27" spans="1:17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24"/>
      <c r="O27" s="30"/>
    </row>
    <row r="28" spans="1:17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24"/>
      <c r="O28" s="30"/>
    </row>
    <row r="29" spans="1:17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24"/>
      <c r="O29" s="30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>
      <selection activeCell="P10" sqref="P10"/>
    </sheetView>
  </sheetViews>
  <sheetFormatPr baseColWidth="10" defaultColWidth="11" defaultRowHeight="12.75"/>
  <cols>
    <col min="1" max="1" width="3.625" style="1" customWidth="1"/>
    <col min="2" max="2" width="21.75" style="7" customWidth="1"/>
    <col min="3" max="3" width="3.375" style="27" customWidth="1"/>
    <col min="4" max="5" width="3.375" style="1" customWidth="1"/>
    <col min="6" max="6" width="4.25" style="1" customWidth="1"/>
    <col min="7" max="7" width="3.875" style="1" customWidth="1"/>
    <col min="8" max="8" width="4.375" style="1" customWidth="1"/>
    <col min="9" max="9" width="4.875" style="1" customWidth="1"/>
    <col min="10" max="10" width="3.375" style="1" customWidth="1"/>
    <col min="11" max="11" width="4.5" style="1" customWidth="1"/>
    <col min="12" max="13" width="3.375" style="1" customWidth="1"/>
    <col min="14" max="14" width="5.125" style="12" customWidth="1"/>
    <col min="15" max="15" width="13.125" style="13" customWidth="1"/>
    <col min="16" max="16384" width="11" style="1"/>
  </cols>
  <sheetData>
    <row r="1" spans="1:15" ht="21.95" customHeight="1">
      <c r="A1" s="71" t="s">
        <v>17</v>
      </c>
      <c r="B1" s="97" t="s">
        <v>0</v>
      </c>
      <c r="C1" s="64" t="s">
        <v>1</v>
      </c>
      <c r="D1" s="64" t="s">
        <v>2</v>
      </c>
      <c r="E1" s="65" t="s">
        <v>3</v>
      </c>
      <c r="F1" s="59" t="s">
        <v>4</v>
      </c>
      <c r="G1" s="59"/>
      <c r="H1" s="65" t="s">
        <v>7</v>
      </c>
      <c r="I1" s="60" t="s">
        <v>10</v>
      </c>
      <c r="J1" s="59"/>
      <c r="K1" s="64" t="s">
        <v>11</v>
      </c>
      <c r="L1" s="64" t="s">
        <v>12</v>
      </c>
      <c r="M1" s="59" t="s">
        <v>13</v>
      </c>
      <c r="N1" s="59"/>
      <c r="O1" s="56" t="s">
        <v>16</v>
      </c>
    </row>
    <row r="2" spans="1:15" ht="21.95" customHeight="1">
      <c r="A2" s="72"/>
      <c r="B2" s="98"/>
      <c r="C2" s="62"/>
      <c r="D2" s="62"/>
      <c r="E2" s="62"/>
      <c r="F2" s="62" t="s">
        <v>5</v>
      </c>
      <c r="G2" s="62" t="s">
        <v>6</v>
      </c>
      <c r="H2" s="62"/>
      <c r="I2" s="61" t="s">
        <v>8</v>
      </c>
      <c r="J2" s="61" t="s">
        <v>9</v>
      </c>
      <c r="K2" s="62"/>
      <c r="L2" s="62"/>
      <c r="M2" s="62" t="s">
        <v>14</v>
      </c>
      <c r="N2" s="62" t="s">
        <v>15</v>
      </c>
      <c r="O2" s="57"/>
    </row>
    <row r="3" spans="1:15" ht="21.95" customHeight="1">
      <c r="A3" s="72"/>
      <c r="B3" s="98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7"/>
    </row>
    <row r="4" spans="1:15" ht="21.95" customHeight="1">
      <c r="A4" s="73"/>
      <c r="B4" s="99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8"/>
    </row>
    <row r="5" spans="1:15" s="26" customFormat="1" ht="21.95" customHeight="1">
      <c r="B5" s="100" t="s">
        <v>49</v>
      </c>
      <c r="C5" s="28"/>
      <c r="N5" s="101"/>
      <c r="O5" s="102"/>
    </row>
    <row r="6" spans="1:15" ht="21.95" customHeight="1">
      <c r="A6" s="1">
        <v>36</v>
      </c>
      <c r="B6" s="7">
        <v>10008</v>
      </c>
      <c r="C6" s="27" t="s">
        <v>89</v>
      </c>
      <c r="D6" s="1">
        <v>6</v>
      </c>
      <c r="F6" s="1">
        <v>9</v>
      </c>
      <c r="G6" s="1">
        <v>10</v>
      </c>
      <c r="H6" s="1">
        <v>20</v>
      </c>
      <c r="I6" s="1">
        <v>20</v>
      </c>
      <c r="J6" s="1">
        <v>9</v>
      </c>
      <c r="K6" s="1">
        <f>SUM(D6:J6)</f>
        <v>74</v>
      </c>
      <c r="L6" s="1">
        <v>1</v>
      </c>
    </row>
    <row r="7" spans="1:15" ht="21.95" customHeight="1"/>
    <row r="8" spans="1:15" ht="21.95" customHeight="1"/>
    <row r="9" spans="1:15" ht="21.95" customHeight="1"/>
    <row r="10" spans="1:15" ht="21.95" customHeight="1">
      <c r="A10" s="29"/>
      <c r="B10" s="23"/>
      <c r="C10" s="20"/>
      <c r="D10" s="24"/>
      <c r="E10" s="24"/>
      <c r="F10" s="14"/>
      <c r="G10" s="14"/>
      <c r="H10" s="14"/>
      <c r="I10" s="14"/>
      <c r="J10" s="14"/>
      <c r="K10" s="24"/>
      <c r="L10" s="24"/>
      <c r="M10" s="24"/>
      <c r="N10" s="24"/>
      <c r="O10" s="30"/>
    </row>
    <row r="11" spans="1:15" ht="21.95" customHeight="1">
      <c r="A11" s="29"/>
      <c r="B11" s="23"/>
      <c r="C11" s="20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30"/>
    </row>
    <row r="12" spans="1:15" ht="21.95" customHeight="1">
      <c r="A12" s="29"/>
      <c r="B12" s="23"/>
      <c r="C12" s="20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30"/>
    </row>
    <row r="13" spans="1:15" ht="21.95" customHeight="1">
      <c r="A13" s="29"/>
      <c r="B13" s="23"/>
      <c r="C13" s="20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0"/>
    </row>
    <row r="14" spans="1:15" ht="21.95" customHeight="1">
      <c r="A14" s="29"/>
      <c r="B14" s="23"/>
      <c r="C14" s="20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0"/>
    </row>
    <row r="15" spans="1:15" ht="21.95" customHeight="1">
      <c r="A15" s="29"/>
      <c r="B15" s="23"/>
      <c r="C15" s="20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0"/>
    </row>
    <row r="16" spans="1:15" ht="21.95" customHeight="1">
      <c r="A16" s="29"/>
      <c r="B16" s="23"/>
      <c r="C16" s="20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0"/>
    </row>
    <row r="17" spans="1:17" ht="21.95" customHeight="1">
      <c r="A17" s="29"/>
      <c r="B17" s="23"/>
      <c r="C17" s="20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0"/>
    </row>
    <row r="18" spans="1:17" s="26" customFormat="1" ht="21.95" customHeight="1">
      <c r="A18" s="29"/>
      <c r="B18" s="22"/>
      <c r="C18" s="20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0"/>
      <c r="P18" s="1"/>
      <c r="Q18" s="1"/>
    </row>
    <row r="19" spans="1:17" ht="21.95" customHeight="1">
      <c r="A19" s="29"/>
      <c r="B19" s="23"/>
      <c r="C19" s="20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0"/>
    </row>
    <row r="20" spans="1:17" ht="21.95" customHeight="1">
      <c r="A20" s="29"/>
      <c r="B20" s="23"/>
      <c r="C20" s="20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0"/>
    </row>
    <row r="21" spans="1:17" ht="21.95" customHeight="1">
      <c r="A21" s="29"/>
      <c r="B21" s="22"/>
      <c r="C21" s="20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0"/>
    </row>
    <row r="22" spans="1:17" ht="21.95" customHeight="1">
      <c r="A22" s="29"/>
      <c r="B22" s="23"/>
      <c r="C22" s="20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0"/>
    </row>
    <row r="23" spans="1:17" ht="21.95" customHeight="1">
      <c r="A23" s="29"/>
      <c r="B23" s="23"/>
      <c r="C23" s="20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0"/>
    </row>
    <row r="24" spans="1:17" ht="21.95" customHeight="1">
      <c r="A24" s="29"/>
      <c r="B24" s="23"/>
      <c r="C24" s="20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0"/>
    </row>
    <row r="25" spans="1:17" ht="21.95" customHeight="1">
      <c r="A25" s="29"/>
      <c r="B25" s="23"/>
      <c r="C25" s="2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0"/>
    </row>
    <row r="26" spans="1:17">
      <c r="A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24"/>
      <c r="O26" s="30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topLeftCell="A7" workbookViewId="0">
      <selection activeCell="H10" sqref="H10"/>
    </sheetView>
  </sheetViews>
  <sheetFormatPr baseColWidth="10" defaultColWidth="11" defaultRowHeight="12.75"/>
  <cols>
    <col min="1" max="1" width="3.625" style="1" customWidth="1"/>
    <col min="2" max="2" width="21.75" style="27" customWidth="1"/>
    <col min="3" max="3" width="3.375" style="1" customWidth="1"/>
    <col min="4" max="4" width="3.375" style="27" customWidth="1"/>
    <col min="5" max="10" width="3.375" style="1" customWidth="1"/>
    <col min="11" max="11" width="3.375" style="14" customWidth="1"/>
    <col min="12" max="13" width="3.375" style="1" customWidth="1"/>
    <col min="14" max="14" width="3.375" style="12" customWidth="1"/>
    <col min="15" max="15" width="13.125" style="13" customWidth="1"/>
    <col min="16" max="16384" width="11" style="1"/>
  </cols>
  <sheetData>
    <row r="1" spans="1:15" ht="21.95" customHeight="1">
      <c r="A1" s="66" t="s">
        <v>17</v>
      </c>
      <c r="B1" s="60" t="s">
        <v>0</v>
      </c>
      <c r="C1" s="64" t="s">
        <v>1</v>
      </c>
      <c r="D1" s="64" t="s">
        <v>2</v>
      </c>
      <c r="E1" s="65" t="s">
        <v>3</v>
      </c>
      <c r="F1" s="59" t="s">
        <v>4</v>
      </c>
      <c r="G1" s="59"/>
      <c r="H1" s="65" t="s">
        <v>7</v>
      </c>
      <c r="I1" s="60" t="s">
        <v>10</v>
      </c>
      <c r="J1" s="59"/>
      <c r="K1" s="74" t="s">
        <v>11</v>
      </c>
      <c r="L1" s="64" t="s">
        <v>12</v>
      </c>
      <c r="M1" s="59" t="s">
        <v>13</v>
      </c>
      <c r="N1" s="59"/>
      <c r="O1" s="56" t="s">
        <v>16</v>
      </c>
    </row>
    <row r="2" spans="1:15" ht="21.95" customHeight="1">
      <c r="A2" s="67"/>
      <c r="B2" s="69"/>
      <c r="C2" s="62"/>
      <c r="D2" s="62"/>
      <c r="E2" s="62"/>
      <c r="F2" s="62" t="s">
        <v>5</v>
      </c>
      <c r="G2" s="62" t="s">
        <v>6</v>
      </c>
      <c r="H2" s="62"/>
      <c r="I2" s="61" t="s">
        <v>8</v>
      </c>
      <c r="J2" s="61" t="s">
        <v>9</v>
      </c>
      <c r="K2" s="75"/>
      <c r="L2" s="62"/>
      <c r="M2" s="62" t="s">
        <v>14</v>
      </c>
      <c r="N2" s="62" t="s">
        <v>15</v>
      </c>
      <c r="O2" s="57"/>
    </row>
    <row r="3" spans="1:15" ht="21.95" customHeight="1">
      <c r="A3" s="67"/>
      <c r="B3" s="69"/>
      <c r="C3" s="62"/>
      <c r="D3" s="62"/>
      <c r="E3" s="62"/>
      <c r="F3" s="62"/>
      <c r="G3" s="62"/>
      <c r="H3" s="62"/>
      <c r="I3" s="62"/>
      <c r="J3" s="62"/>
      <c r="K3" s="75"/>
      <c r="L3" s="62"/>
      <c r="M3" s="62"/>
      <c r="N3" s="62"/>
      <c r="O3" s="57"/>
    </row>
    <row r="4" spans="1:15" ht="21.95" customHeight="1">
      <c r="A4" s="68"/>
      <c r="B4" s="70"/>
      <c r="C4" s="63"/>
      <c r="D4" s="63"/>
      <c r="E4" s="63"/>
      <c r="F4" s="63"/>
      <c r="G4" s="63"/>
      <c r="H4" s="63"/>
      <c r="I4" s="63"/>
      <c r="J4" s="63"/>
      <c r="K4" s="76"/>
      <c r="L4" s="63"/>
      <c r="M4" s="63"/>
      <c r="N4" s="63"/>
      <c r="O4" s="58"/>
    </row>
    <row r="5" spans="1:15" ht="21.95" customHeight="1">
      <c r="A5" s="19"/>
      <c r="B5" s="22" t="s">
        <v>53</v>
      </c>
      <c r="C5" s="20"/>
      <c r="D5" s="20"/>
      <c r="E5" s="20"/>
      <c r="F5" s="20"/>
      <c r="G5" s="20"/>
      <c r="H5" s="20"/>
      <c r="I5" s="20"/>
      <c r="J5" s="20"/>
      <c r="K5" s="24"/>
      <c r="L5" s="20"/>
      <c r="M5" s="20"/>
      <c r="N5" s="20"/>
      <c r="O5" s="25"/>
    </row>
    <row r="6" spans="1:15" ht="21.95" customHeight="1">
      <c r="A6" s="19">
        <v>37</v>
      </c>
      <c r="B6" s="23" t="s">
        <v>95</v>
      </c>
      <c r="C6" s="20">
        <v>4</v>
      </c>
      <c r="D6" s="20">
        <v>6</v>
      </c>
      <c r="E6" s="20"/>
      <c r="F6" s="20"/>
      <c r="G6" s="20"/>
      <c r="H6" s="20"/>
      <c r="I6" s="20"/>
      <c r="J6" s="20"/>
      <c r="K6" s="24"/>
      <c r="L6" s="20">
        <v>1</v>
      </c>
      <c r="M6" s="20"/>
      <c r="N6" s="20"/>
      <c r="O6" s="25"/>
    </row>
    <row r="7" spans="1:15" ht="21.95" customHeight="1">
      <c r="A7" s="19">
        <v>38</v>
      </c>
      <c r="B7" s="23" t="s">
        <v>96</v>
      </c>
      <c r="C7" s="20">
        <v>4</v>
      </c>
      <c r="D7" s="20">
        <v>6</v>
      </c>
      <c r="E7" s="20"/>
      <c r="F7" s="20"/>
      <c r="G7" s="20"/>
      <c r="H7" s="20"/>
      <c r="I7" s="20"/>
      <c r="J7" s="20"/>
      <c r="K7" s="24"/>
      <c r="L7" s="20">
        <v>1</v>
      </c>
      <c r="M7" s="20"/>
      <c r="N7" s="20"/>
      <c r="O7" s="25"/>
    </row>
    <row r="8" spans="1:15" ht="21.95" customHeight="1">
      <c r="A8" s="19">
        <v>39</v>
      </c>
      <c r="B8" s="23" t="s">
        <v>97</v>
      </c>
      <c r="C8" s="20">
        <v>4</v>
      </c>
      <c r="D8" s="20">
        <v>6</v>
      </c>
      <c r="E8" s="20"/>
      <c r="F8" s="20"/>
      <c r="G8" s="20"/>
      <c r="H8" s="20"/>
      <c r="I8" s="20"/>
      <c r="J8" s="20"/>
      <c r="K8" s="24"/>
      <c r="L8" s="20">
        <v>1</v>
      </c>
      <c r="M8" s="20"/>
      <c r="N8" s="20"/>
      <c r="O8" s="25"/>
    </row>
    <row r="9" spans="1:15" ht="21.95" customHeight="1">
      <c r="A9" s="19">
        <v>40</v>
      </c>
      <c r="B9" s="7" t="s">
        <v>98</v>
      </c>
      <c r="C9" s="20">
        <v>4</v>
      </c>
      <c r="D9" s="20">
        <v>6</v>
      </c>
      <c r="E9" s="20"/>
      <c r="F9" s="20"/>
      <c r="G9" s="20"/>
      <c r="H9" s="20"/>
      <c r="I9" s="20"/>
      <c r="J9" s="20"/>
      <c r="K9" s="24"/>
      <c r="L9" s="20">
        <v>1</v>
      </c>
      <c r="M9" s="20"/>
      <c r="N9" s="20"/>
      <c r="O9" s="25"/>
    </row>
    <row r="10" spans="1:15" ht="21.95" customHeight="1">
      <c r="A10" s="19">
        <v>41</v>
      </c>
      <c r="B10" s="23" t="s">
        <v>99</v>
      </c>
      <c r="C10" s="20">
        <v>4</v>
      </c>
      <c r="D10" s="20">
        <v>6</v>
      </c>
      <c r="E10" s="20"/>
      <c r="F10" s="20"/>
      <c r="G10" s="20"/>
      <c r="H10" s="20"/>
      <c r="I10" s="20"/>
      <c r="J10" s="20"/>
      <c r="K10" s="24"/>
      <c r="L10" s="20">
        <v>1</v>
      </c>
      <c r="M10" s="20"/>
      <c r="N10" s="20"/>
      <c r="O10" s="25"/>
    </row>
    <row r="11" spans="1:15" ht="21.95" customHeight="1">
      <c r="A11" s="19">
        <v>42</v>
      </c>
      <c r="B11" s="23" t="s">
        <v>100</v>
      </c>
      <c r="C11" s="20">
        <v>4</v>
      </c>
      <c r="D11" s="20">
        <v>6</v>
      </c>
      <c r="E11" s="20"/>
      <c r="F11" s="20"/>
      <c r="G11" s="20"/>
      <c r="H11" s="20"/>
      <c r="I11" s="20"/>
      <c r="J11" s="20"/>
      <c r="K11" s="24"/>
      <c r="L11" s="20">
        <v>1</v>
      </c>
      <c r="M11" s="20"/>
      <c r="N11" s="20"/>
      <c r="O11" s="25"/>
    </row>
    <row r="12" spans="1:15" ht="21.95" customHeight="1">
      <c r="A12" s="19">
        <v>43</v>
      </c>
      <c r="B12" s="23">
        <v>10042</v>
      </c>
      <c r="C12" s="20">
        <v>4</v>
      </c>
      <c r="D12" s="20">
        <v>6</v>
      </c>
      <c r="E12" s="20"/>
      <c r="F12" s="20"/>
      <c r="G12" s="20"/>
      <c r="H12" s="20"/>
      <c r="I12" s="20"/>
      <c r="J12" s="20"/>
      <c r="K12" s="24"/>
      <c r="L12" s="20">
        <v>1</v>
      </c>
      <c r="M12" s="20"/>
      <c r="N12" s="20"/>
      <c r="O12" s="25"/>
    </row>
    <row r="13" spans="1:15" ht="21.95" customHeight="1">
      <c r="A13" s="19">
        <v>44</v>
      </c>
      <c r="B13" s="23" t="s">
        <v>101</v>
      </c>
      <c r="C13" s="20">
        <v>4</v>
      </c>
      <c r="D13" s="20">
        <v>5.5</v>
      </c>
      <c r="E13" s="20"/>
      <c r="F13" s="20"/>
      <c r="G13" s="20"/>
      <c r="H13" s="20"/>
      <c r="I13" s="20"/>
      <c r="J13" s="20"/>
      <c r="K13" s="24"/>
      <c r="L13" s="20">
        <v>1</v>
      </c>
      <c r="M13" s="20"/>
      <c r="N13" s="20"/>
      <c r="O13" s="25"/>
    </row>
    <row r="14" spans="1:15" ht="21.95" customHeight="1">
      <c r="A14" s="19">
        <v>45</v>
      </c>
      <c r="B14" s="23" t="s">
        <v>102</v>
      </c>
      <c r="C14" s="20">
        <v>4</v>
      </c>
      <c r="D14" s="20">
        <v>6</v>
      </c>
      <c r="E14" s="20"/>
      <c r="F14" s="20"/>
      <c r="G14" s="20"/>
      <c r="H14" s="20"/>
      <c r="I14" s="20"/>
      <c r="J14" s="20"/>
      <c r="K14" s="24"/>
      <c r="L14" s="20">
        <v>1</v>
      </c>
      <c r="M14" s="20"/>
      <c r="N14" s="20"/>
      <c r="O14" s="25"/>
    </row>
    <row r="15" spans="1:15" ht="21.95" customHeight="1">
      <c r="A15" s="19">
        <v>46</v>
      </c>
      <c r="B15" s="23" t="s">
        <v>103</v>
      </c>
      <c r="C15" s="20">
        <v>4</v>
      </c>
      <c r="D15" s="20">
        <v>6</v>
      </c>
      <c r="E15" s="20"/>
      <c r="F15" s="20"/>
      <c r="G15" s="20"/>
      <c r="H15" s="20"/>
      <c r="I15" s="20"/>
      <c r="J15" s="20"/>
      <c r="K15" s="24"/>
      <c r="L15" s="20">
        <v>1</v>
      </c>
      <c r="M15" s="20"/>
      <c r="N15" s="20"/>
      <c r="O15" s="25"/>
    </row>
    <row r="16" spans="1:15" ht="21.95" customHeight="1">
      <c r="A16" s="20"/>
      <c r="B16" s="22" t="s">
        <v>55</v>
      </c>
      <c r="C16" s="20"/>
      <c r="D16" s="20"/>
      <c r="E16" s="20"/>
      <c r="F16" s="20"/>
      <c r="G16" s="20"/>
      <c r="H16" s="20"/>
      <c r="I16" s="20"/>
      <c r="J16" s="20"/>
      <c r="K16" s="24"/>
      <c r="L16" s="20"/>
      <c r="M16" s="20"/>
      <c r="N16" s="20"/>
      <c r="O16" s="25"/>
    </row>
    <row r="17" spans="1:15" ht="21.95" customHeight="1">
      <c r="A17" s="20">
        <v>47</v>
      </c>
      <c r="B17" s="23" t="s">
        <v>104</v>
      </c>
      <c r="C17" s="20">
        <v>4</v>
      </c>
      <c r="D17" s="20">
        <v>6</v>
      </c>
      <c r="E17" s="20"/>
      <c r="F17" s="20"/>
      <c r="G17" s="20"/>
      <c r="H17" s="20"/>
      <c r="I17" s="20"/>
      <c r="J17" s="20"/>
      <c r="K17" s="24"/>
      <c r="L17" s="20">
        <v>1</v>
      </c>
      <c r="M17" s="20"/>
      <c r="N17" s="20"/>
      <c r="O17" s="25"/>
    </row>
    <row r="18" spans="1:15" ht="21.95" customHeight="1">
      <c r="A18" s="20">
        <v>48</v>
      </c>
      <c r="B18" s="23" t="s">
        <v>105</v>
      </c>
      <c r="C18" s="20">
        <v>4</v>
      </c>
      <c r="D18" s="20">
        <v>6</v>
      </c>
      <c r="E18" s="20"/>
      <c r="F18" s="20"/>
      <c r="G18" s="20"/>
      <c r="H18" s="20"/>
      <c r="I18" s="20"/>
      <c r="J18" s="20"/>
      <c r="K18" s="24"/>
      <c r="L18" s="20">
        <v>1</v>
      </c>
      <c r="M18" s="20"/>
      <c r="N18" s="20"/>
      <c r="O18" s="25"/>
    </row>
    <row r="19" spans="1:15" ht="21.95" customHeight="1">
      <c r="A19" s="20">
        <v>49</v>
      </c>
      <c r="B19" s="23" t="s">
        <v>106</v>
      </c>
      <c r="C19" s="20">
        <v>4</v>
      </c>
      <c r="D19" s="20">
        <v>6</v>
      </c>
      <c r="E19" s="20"/>
      <c r="F19" s="20"/>
      <c r="G19" s="20"/>
      <c r="H19" s="20"/>
      <c r="I19" s="20"/>
      <c r="J19" s="20"/>
      <c r="K19" s="24"/>
      <c r="L19" s="20">
        <v>1</v>
      </c>
      <c r="M19" s="20"/>
      <c r="N19" s="20"/>
      <c r="O19" s="25"/>
    </row>
    <row r="20" spans="1:15" ht="21.95" customHeight="1">
      <c r="A20" s="20">
        <v>50</v>
      </c>
      <c r="B20" s="23" t="s">
        <v>107</v>
      </c>
      <c r="C20" s="20">
        <v>4</v>
      </c>
      <c r="D20" s="20">
        <v>6</v>
      </c>
      <c r="E20" s="20"/>
      <c r="F20" s="20"/>
      <c r="G20" s="20"/>
      <c r="H20" s="20"/>
      <c r="I20" s="20"/>
      <c r="J20" s="20"/>
      <c r="K20" s="24"/>
      <c r="L20" s="20">
        <v>2</v>
      </c>
      <c r="M20" s="20"/>
      <c r="N20" s="20"/>
      <c r="O20" s="25"/>
    </row>
    <row r="21" spans="1:15" ht="21.95" customHeight="1">
      <c r="A21" s="20">
        <v>51</v>
      </c>
      <c r="B21" s="23" t="s">
        <v>108</v>
      </c>
      <c r="C21" s="20">
        <v>4</v>
      </c>
      <c r="D21" s="20">
        <v>6</v>
      </c>
      <c r="E21" s="20"/>
      <c r="F21" s="20"/>
      <c r="G21" s="20"/>
      <c r="H21" s="20"/>
      <c r="I21" s="20"/>
      <c r="J21" s="20"/>
      <c r="K21" s="24"/>
      <c r="L21" s="20">
        <v>1</v>
      </c>
      <c r="M21" s="20"/>
      <c r="N21" s="20"/>
      <c r="O21" s="25"/>
    </row>
    <row r="22" spans="1:15" ht="21.95" customHeight="1">
      <c r="A22" s="20">
        <v>52</v>
      </c>
      <c r="B22" s="23" t="s">
        <v>109</v>
      </c>
      <c r="C22" s="20">
        <v>4</v>
      </c>
      <c r="D22" s="20">
        <v>6</v>
      </c>
      <c r="E22" s="20"/>
      <c r="F22" s="20"/>
      <c r="G22" s="20"/>
      <c r="H22" s="20"/>
      <c r="I22" s="20"/>
      <c r="J22" s="20"/>
      <c r="K22" s="24"/>
      <c r="L22" s="20">
        <v>1</v>
      </c>
      <c r="M22" s="20"/>
      <c r="N22" s="20"/>
      <c r="O22" s="25"/>
    </row>
    <row r="23" spans="1:15" ht="21.95" customHeight="1">
      <c r="A23" s="20">
        <v>53</v>
      </c>
      <c r="B23" s="23" t="s">
        <v>110</v>
      </c>
      <c r="C23" s="20">
        <v>4</v>
      </c>
      <c r="D23" s="20">
        <v>6</v>
      </c>
      <c r="E23" s="20"/>
      <c r="F23" s="20"/>
      <c r="G23" s="20"/>
      <c r="H23" s="20"/>
      <c r="I23" s="20"/>
      <c r="J23" s="20"/>
      <c r="K23" s="24"/>
      <c r="L23" s="20">
        <v>1</v>
      </c>
      <c r="M23" s="20"/>
      <c r="N23" s="20"/>
      <c r="O23" s="25"/>
    </row>
    <row r="24" spans="1:15" s="21" customFormat="1" ht="21.95" customHeight="1">
      <c r="B24" s="22" t="s">
        <v>57</v>
      </c>
      <c r="D24" s="36"/>
      <c r="L24" s="20" t="s">
        <v>111</v>
      </c>
    </row>
    <row r="25" spans="1:15" ht="21.95" customHeight="1">
      <c r="A25" s="20">
        <v>54</v>
      </c>
      <c r="B25" s="23">
        <v>10011</v>
      </c>
      <c r="C25" s="20">
        <v>4</v>
      </c>
      <c r="D25" s="20">
        <v>4.5</v>
      </c>
      <c r="E25" s="20"/>
      <c r="F25" s="20"/>
      <c r="G25" s="20"/>
      <c r="H25" s="20"/>
      <c r="I25" s="20"/>
      <c r="J25" s="20"/>
      <c r="K25" s="24"/>
      <c r="L25" s="20">
        <v>1</v>
      </c>
      <c r="M25" s="20"/>
      <c r="N25" s="20"/>
      <c r="O25" s="25"/>
    </row>
    <row r="26" spans="1:15" ht="21.95" customHeight="1">
      <c r="A26" s="20">
        <v>55</v>
      </c>
      <c r="B26" s="7">
        <v>10061</v>
      </c>
      <c r="C26" s="20">
        <v>4</v>
      </c>
      <c r="D26" s="20">
        <v>4.5</v>
      </c>
      <c r="E26" s="20"/>
      <c r="F26" s="20"/>
      <c r="G26" s="20"/>
      <c r="H26" s="20"/>
      <c r="I26" s="20"/>
      <c r="J26" s="20"/>
      <c r="K26" s="24"/>
      <c r="L26" s="20">
        <v>1</v>
      </c>
      <c r="M26" s="20"/>
      <c r="N26" s="20"/>
      <c r="O26" s="25"/>
    </row>
    <row r="27" spans="1:15" ht="21.95" customHeight="1">
      <c r="A27" s="20">
        <v>56</v>
      </c>
      <c r="B27" s="7">
        <v>10072</v>
      </c>
      <c r="C27" s="20">
        <v>4</v>
      </c>
      <c r="D27" s="20">
        <v>5.5</v>
      </c>
      <c r="E27" s="20"/>
      <c r="F27" s="20"/>
      <c r="G27" s="20"/>
      <c r="H27" s="20"/>
      <c r="I27" s="20"/>
      <c r="J27" s="20"/>
      <c r="K27" s="24"/>
      <c r="L27" s="20">
        <v>1</v>
      </c>
      <c r="M27" s="20"/>
      <c r="N27" s="20"/>
      <c r="O27" s="25"/>
    </row>
    <row r="28" spans="1:15" ht="21.95" customHeight="1">
      <c r="A28" s="20">
        <v>57</v>
      </c>
      <c r="B28" s="23">
        <v>10091</v>
      </c>
      <c r="C28" s="20">
        <v>4</v>
      </c>
      <c r="D28" s="20">
        <v>5.5</v>
      </c>
      <c r="E28" s="20"/>
      <c r="F28" s="20"/>
      <c r="G28" s="20"/>
      <c r="H28" s="20"/>
      <c r="I28" s="20"/>
      <c r="J28" s="20"/>
      <c r="K28" s="24"/>
      <c r="L28" s="20">
        <v>1</v>
      </c>
      <c r="M28" s="20"/>
      <c r="N28" s="20"/>
      <c r="O28" s="25"/>
    </row>
    <row r="29" spans="1:15" ht="21.95" customHeight="1">
      <c r="A29" s="20">
        <v>58</v>
      </c>
      <c r="B29" s="23">
        <v>10093</v>
      </c>
      <c r="C29" s="20">
        <v>4</v>
      </c>
      <c r="D29" s="20">
        <v>6</v>
      </c>
      <c r="E29" s="20"/>
      <c r="F29" s="20"/>
      <c r="G29" s="20"/>
      <c r="H29" s="20"/>
      <c r="I29" s="20"/>
      <c r="J29" s="20"/>
      <c r="K29" s="24"/>
      <c r="L29" s="20">
        <v>1</v>
      </c>
      <c r="M29" s="20"/>
      <c r="N29" s="20"/>
      <c r="O29" s="25"/>
    </row>
    <row r="30" spans="1:15" ht="21.95" customHeight="1">
      <c r="A30" s="20">
        <v>59</v>
      </c>
      <c r="B30" s="23">
        <v>10115</v>
      </c>
      <c r="C30" s="20">
        <v>4</v>
      </c>
      <c r="D30" s="20">
        <v>4.5</v>
      </c>
      <c r="E30" s="20"/>
      <c r="F30" s="20"/>
      <c r="G30" s="20"/>
      <c r="H30" s="20"/>
      <c r="I30" s="20"/>
      <c r="J30" s="20"/>
      <c r="K30" s="24"/>
      <c r="L30" s="20">
        <v>1</v>
      </c>
      <c r="M30" s="20"/>
      <c r="N30" s="20"/>
      <c r="O30" s="25"/>
    </row>
    <row r="31" spans="1:15" ht="21.95" customHeight="1">
      <c r="A31" s="20">
        <v>60</v>
      </c>
      <c r="B31" s="23">
        <v>10138</v>
      </c>
      <c r="C31" s="20">
        <v>4</v>
      </c>
      <c r="D31" s="20">
        <v>4.5</v>
      </c>
      <c r="E31" s="20"/>
      <c r="F31" s="20"/>
      <c r="G31" s="20"/>
      <c r="H31" s="20"/>
      <c r="I31" s="20"/>
      <c r="J31" s="20"/>
      <c r="K31" s="24"/>
      <c r="L31" s="20">
        <v>1</v>
      </c>
      <c r="M31" s="20"/>
      <c r="N31" s="20"/>
      <c r="O31" s="25"/>
    </row>
    <row r="32" spans="1:15" ht="21.95" customHeight="1">
      <c r="A32" s="20">
        <v>61</v>
      </c>
      <c r="B32" s="23">
        <v>10156</v>
      </c>
      <c r="C32" s="20">
        <v>4</v>
      </c>
      <c r="D32" s="20">
        <v>4.5</v>
      </c>
      <c r="E32" s="20"/>
      <c r="F32" s="20"/>
      <c r="G32" s="20"/>
      <c r="H32" s="20"/>
      <c r="I32" s="20"/>
      <c r="J32" s="20"/>
      <c r="K32" s="24"/>
      <c r="L32" s="20">
        <v>1</v>
      </c>
      <c r="M32" s="20"/>
      <c r="N32" s="20"/>
      <c r="O32" s="25"/>
    </row>
    <row r="33" spans="1:15" ht="21.95" customHeight="1">
      <c r="A33" s="20">
        <v>62</v>
      </c>
      <c r="B33" s="23">
        <v>10175</v>
      </c>
      <c r="C33" s="20">
        <v>4</v>
      </c>
      <c r="D33" s="20">
        <v>4.5</v>
      </c>
      <c r="E33" s="20"/>
      <c r="F33" s="20"/>
      <c r="G33" s="20"/>
      <c r="H33" s="20"/>
      <c r="I33" s="20"/>
      <c r="J33" s="20"/>
      <c r="K33" s="24"/>
      <c r="L33" s="20">
        <v>1</v>
      </c>
      <c r="M33" s="20"/>
      <c r="N33" s="20"/>
      <c r="O33" s="25"/>
    </row>
    <row r="34" spans="1:15" ht="21.95" customHeight="1">
      <c r="A34" s="20">
        <v>63</v>
      </c>
      <c r="B34" s="23">
        <v>10177</v>
      </c>
      <c r="C34" s="20">
        <v>4</v>
      </c>
      <c r="D34" s="20">
        <v>6</v>
      </c>
      <c r="E34" s="20"/>
      <c r="F34" s="20"/>
      <c r="G34" s="20"/>
      <c r="H34" s="20"/>
      <c r="I34" s="20"/>
      <c r="J34" s="20"/>
      <c r="K34" s="24"/>
      <c r="L34" s="20">
        <v>1</v>
      </c>
      <c r="M34" s="20"/>
      <c r="N34" s="20"/>
      <c r="O34" s="25"/>
    </row>
    <row r="35" spans="1:15" ht="21.95" customHeight="1">
      <c r="A35" s="20">
        <v>64</v>
      </c>
      <c r="B35" s="23">
        <v>10178</v>
      </c>
      <c r="C35" s="20">
        <v>4</v>
      </c>
      <c r="D35" s="20">
        <v>6</v>
      </c>
      <c r="E35" s="20"/>
      <c r="F35" s="20"/>
      <c r="G35" s="20"/>
      <c r="H35" s="20"/>
      <c r="I35" s="20"/>
      <c r="J35" s="20"/>
      <c r="K35" s="24"/>
      <c r="L35" s="20">
        <v>1</v>
      </c>
      <c r="M35" s="20"/>
      <c r="N35" s="20"/>
      <c r="O35" s="25"/>
    </row>
    <row r="36" spans="1:15" ht="21.95" customHeight="1">
      <c r="A36" s="20">
        <v>65</v>
      </c>
      <c r="B36" s="23">
        <v>10179</v>
      </c>
      <c r="C36" s="20">
        <v>4</v>
      </c>
      <c r="D36" s="20">
        <v>6</v>
      </c>
      <c r="E36" s="20"/>
      <c r="F36" s="20"/>
      <c r="G36" s="20"/>
      <c r="H36" s="20"/>
      <c r="I36" s="20"/>
      <c r="J36" s="20"/>
      <c r="K36" s="24"/>
      <c r="L36" s="20">
        <v>1</v>
      </c>
      <c r="M36" s="20"/>
      <c r="N36" s="20"/>
      <c r="O36" s="25"/>
    </row>
    <row r="37" spans="1:15" ht="21.95" customHeight="1">
      <c r="A37" s="20">
        <v>66</v>
      </c>
      <c r="B37" s="23">
        <v>10188</v>
      </c>
      <c r="C37" s="20">
        <v>4</v>
      </c>
      <c r="D37" s="20">
        <v>4.5</v>
      </c>
      <c r="E37" s="20"/>
      <c r="F37" s="20"/>
      <c r="G37" s="20"/>
      <c r="H37" s="20"/>
      <c r="I37" s="20"/>
      <c r="J37" s="20"/>
      <c r="K37" s="24"/>
      <c r="L37" s="20">
        <v>1</v>
      </c>
      <c r="M37" s="20"/>
      <c r="N37" s="20"/>
      <c r="O37" s="25"/>
    </row>
    <row r="38" spans="1:15" ht="21.95" customHeight="1">
      <c r="A38" s="20"/>
      <c r="B38" s="22" t="s">
        <v>56</v>
      </c>
      <c r="C38" s="20"/>
      <c r="D38" s="20"/>
      <c r="E38" s="20"/>
      <c r="F38" s="20"/>
      <c r="G38" s="20"/>
      <c r="H38" s="20"/>
      <c r="I38" s="20"/>
      <c r="J38" s="20"/>
      <c r="K38" s="24"/>
      <c r="L38" s="20" t="s">
        <v>111</v>
      </c>
      <c r="M38" s="20"/>
      <c r="N38" s="20"/>
      <c r="O38" s="25"/>
    </row>
    <row r="39" spans="1:15" ht="21.95" customHeight="1">
      <c r="A39" s="20">
        <v>67</v>
      </c>
      <c r="B39" s="23" t="s">
        <v>112</v>
      </c>
      <c r="C39" s="20">
        <v>4</v>
      </c>
      <c r="D39" s="20">
        <v>6</v>
      </c>
      <c r="E39" s="20"/>
      <c r="F39" s="20"/>
      <c r="G39" s="20"/>
      <c r="H39" s="20"/>
      <c r="I39" s="20"/>
      <c r="J39" s="20"/>
      <c r="K39" s="24"/>
      <c r="L39" s="20">
        <v>1</v>
      </c>
      <c r="M39" s="20"/>
      <c r="N39" s="20"/>
      <c r="O39" s="25"/>
    </row>
    <row r="40" spans="1:15" ht="21.95" customHeight="1">
      <c r="A40" s="20"/>
      <c r="B40" s="22" t="s">
        <v>49</v>
      </c>
      <c r="C40" s="20"/>
      <c r="D40" s="20"/>
      <c r="E40" s="20"/>
      <c r="F40" s="20"/>
      <c r="G40" s="20"/>
      <c r="H40" s="20"/>
      <c r="I40" s="20"/>
      <c r="J40" s="20"/>
      <c r="K40" s="24"/>
      <c r="L40" s="20"/>
      <c r="M40" s="20"/>
      <c r="N40" s="20"/>
      <c r="O40" s="25"/>
    </row>
    <row r="41" spans="1:15" ht="21.95" customHeight="1">
      <c r="A41" s="20">
        <v>68</v>
      </c>
      <c r="B41" s="23">
        <v>10002</v>
      </c>
      <c r="C41" s="20">
        <v>4</v>
      </c>
      <c r="D41" s="20">
        <v>6</v>
      </c>
      <c r="E41" s="20"/>
      <c r="F41" s="20"/>
      <c r="G41" s="20"/>
      <c r="H41" s="20"/>
      <c r="I41" s="20"/>
      <c r="J41" s="20"/>
      <c r="K41" s="24"/>
      <c r="L41" s="20">
        <v>1</v>
      </c>
      <c r="M41" s="20"/>
      <c r="N41" s="20"/>
      <c r="O41" s="25"/>
    </row>
    <row r="42" spans="1:15" ht="21.95" customHeight="1">
      <c r="A42" s="20">
        <v>69</v>
      </c>
      <c r="B42" s="23">
        <v>10003</v>
      </c>
      <c r="C42" s="20">
        <v>4</v>
      </c>
      <c r="D42" s="20">
        <v>6</v>
      </c>
      <c r="E42" s="20"/>
      <c r="F42" s="20"/>
      <c r="G42" s="20"/>
      <c r="H42" s="20"/>
      <c r="I42" s="20"/>
      <c r="J42" s="20"/>
      <c r="K42" s="24"/>
      <c r="L42" s="20">
        <v>1</v>
      </c>
      <c r="M42" s="20"/>
      <c r="N42" s="20"/>
      <c r="O42" s="25"/>
    </row>
    <row r="43" spans="1:15" ht="21.95" customHeight="1">
      <c r="A43" s="20">
        <v>70</v>
      </c>
      <c r="B43" s="23">
        <v>10009</v>
      </c>
      <c r="C43" s="20">
        <v>4</v>
      </c>
      <c r="D43" s="20">
        <v>6</v>
      </c>
      <c r="E43" s="20"/>
      <c r="F43" s="20"/>
      <c r="G43" s="20"/>
      <c r="H43" s="20"/>
      <c r="I43" s="20"/>
      <c r="J43" s="20"/>
      <c r="K43" s="24"/>
      <c r="L43" s="20">
        <v>1</v>
      </c>
      <c r="M43" s="20"/>
      <c r="N43" s="20"/>
      <c r="O43" s="25"/>
    </row>
    <row r="44" spans="1:15" ht="21.95" customHeight="1">
      <c r="A44" s="20">
        <v>71</v>
      </c>
      <c r="B44" s="23">
        <v>10010</v>
      </c>
      <c r="C44" s="20">
        <v>4</v>
      </c>
      <c r="D44" s="20">
        <v>6</v>
      </c>
      <c r="E44" s="20"/>
      <c r="F44" s="20"/>
      <c r="G44" s="20"/>
      <c r="H44" s="20"/>
      <c r="I44" s="20"/>
      <c r="J44" s="20"/>
      <c r="K44" s="24"/>
      <c r="L44" s="20">
        <v>1</v>
      </c>
      <c r="M44" s="20"/>
      <c r="N44" s="20"/>
      <c r="O44" s="25"/>
    </row>
    <row r="45" spans="1:15" ht="21.95" customHeight="1">
      <c r="A45" s="20"/>
      <c r="B45" s="22" t="s">
        <v>61</v>
      </c>
      <c r="C45" s="20"/>
      <c r="D45" s="20"/>
      <c r="E45" s="20"/>
      <c r="F45" s="20"/>
      <c r="G45" s="20"/>
      <c r="H45" s="20"/>
      <c r="I45" s="20"/>
      <c r="J45" s="20"/>
      <c r="K45" s="24"/>
      <c r="L45" s="20"/>
      <c r="M45" s="20"/>
      <c r="N45" s="20"/>
      <c r="O45" s="25"/>
    </row>
    <row r="46" spans="1:15" ht="21.95" customHeight="1">
      <c r="A46" s="20">
        <v>72</v>
      </c>
      <c r="B46" s="23" t="s">
        <v>113</v>
      </c>
      <c r="C46" s="20">
        <v>4</v>
      </c>
      <c r="D46" s="20">
        <v>6</v>
      </c>
      <c r="E46" s="20"/>
      <c r="F46" s="20"/>
      <c r="G46" s="20"/>
      <c r="H46" s="20"/>
      <c r="I46" s="20"/>
      <c r="J46" s="20"/>
      <c r="K46" s="24"/>
      <c r="L46" s="20">
        <v>1</v>
      </c>
      <c r="M46" s="20"/>
      <c r="N46" s="20"/>
      <c r="O46" s="25"/>
    </row>
    <row r="47" spans="1:15" ht="21.95" customHeight="1">
      <c r="A47" s="19"/>
      <c r="B47" s="22" t="s">
        <v>87</v>
      </c>
      <c r="C47" s="20"/>
      <c r="D47" s="20"/>
      <c r="E47" s="20"/>
      <c r="F47" s="20"/>
      <c r="G47" s="20"/>
      <c r="H47" s="20"/>
      <c r="I47" s="20"/>
      <c r="J47" s="20"/>
      <c r="K47" s="24"/>
      <c r="L47" s="20"/>
      <c r="M47" s="20"/>
      <c r="N47" s="20"/>
      <c r="O47" s="25"/>
    </row>
    <row r="48" spans="1:15" ht="21.95" customHeight="1">
      <c r="A48" s="19">
        <v>73</v>
      </c>
      <c r="B48" s="23">
        <v>10376</v>
      </c>
      <c r="C48" s="20">
        <v>4</v>
      </c>
      <c r="D48" s="20">
        <v>4</v>
      </c>
      <c r="E48" s="20"/>
      <c r="F48" s="20"/>
      <c r="G48" s="20"/>
      <c r="H48" s="20"/>
      <c r="I48" s="20"/>
      <c r="J48" s="20"/>
      <c r="K48" s="24"/>
      <c r="L48" s="20">
        <v>1</v>
      </c>
      <c r="M48" s="20"/>
      <c r="N48" s="20"/>
      <c r="O48" s="25"/>
    </row>
    <row r="49" spans="1:15" ht="21.95" customHeight="1">
      <c r="A49" s="19"/>
      <c r="B49" s="23"/>
      <c r="C49" s="20"/>
      <c r="D49" s="20"/>
      <c r="E49" s="20"/>
      <c r="F49" s="20"/>
      <c r="G49" s="20"/>
      <c r="H49" s="20"/>
      <c r="I49" s="20"/>
      <c r="J49" s="20"/>
      <c r="K49" s="24"/>
      <c r="L49" s="20"/>
      <c r="M49" s="20"/>
      <c r="N49" s="20"/>
      <c r="O49" s="25"/>
    </row>
    <row r="50" spans="1:15" ht="21.95" customHeight="1">
      <c r="A50" s="19"/>
      <c r="C50" s="20"/>
      <c r="D50" s="20"/>
      <c r="E50" s="20"/>
      <c r="F50" s="20"/>
      <c r="G50" s="20"/>
      <c r="H50" s="20"/>
      <c r="I50" s="20"/>
      <c r="J50" s="20"/>
      <c r="K50" s="24"/>
      <c r="L50" s="20"/>
      <c r="M50" s="20"/>
      <c r="N50" s="20"/>
      <c r="O50" s="25"/>
    </row>
    <row r="51" spans="1:15" ht="21.95" customHeight="1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4"/>
      <c r="L51" s="20"/>
      <c r="M51" s="20"/>
      <c r="N51" s="20"/>
      <c r="O51" s="25"/>
    </row>
    <row r="52" spans="1:15" ht="21.95" customHeight="1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4"/>
      <c r="L52" s="20"/>
      <c r="M52" s="20"/>
      <c r="N52" s="20"/>
      <c r="O52" s="25"/>
    </row>
    <row r="53" spans="1:15" ht="21.95" customHeight="1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4"/>
      <c r="L53" s="20"/>
      <c r="M53" s="20"/>
      <c r="N53" s="20"/>
      <c r="O53" s="25"/>
    </row>
    <row r="54" spans="1:15" ht="21.9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4"/>
      <c r="L54" s="20"/>
      <c r="M54" s="20"/>
      <c r="N54" s="20"/>
      <c r="O54" s="25"/>
    </row>
    <row r="55" spans="1:15" ht="21.95" customHeight="1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4"/>
      <c r="L55" s="20"/>
      <c r="M55" s="20"/>
      <c r="N55" s="20"/>
      <c r="O55" s="25"/>
    </row>
    <row r="56" spans="1:15" ht="21.95" customHeight="1">
      <c r="A56" s="19"/>
      <c r="C56" s="20"/>
      <c r="D56" s="20"/>
      <c r="E56" s="20"/>
      <c r="F56" s="20"/>
      <c r="G56" s="20"/>
      <c r="H56" s="20"/>
      <c r="I56" s="20"/>
      <c r="J56" s="20"/>
      <c r="K56" s="24"/>
      <c r="L56" s="20"/>
      <c r="M56" s="20"/>
      <c r="N56" s="20"/>
      <c r="O56" s="25"/>
    </row>
    <row r="57" spans="1:15" ht="21.95" customHeight="1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4"/>
      <c r="L57" s="20"/>
      <c r="M57" s="20"/>
      <c r="N57" s="20"/>
      <c r="O57" s="25"/>
    </row>
    <row r="58" spans="1:15" ht="21.95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4"/>
      <c r="L58" s="20"/>
      <c r="M58" s="20"/>
      <c r="N58" s="20"/>
      <c r="O58" s="25"/>
    </row>
    <row r="59" spans="1:15" ht="21.9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4"/>
      <c r="L59" s="20"/>
      <c r="M59" s="20"/>
      <c r="N59" s="20"/>
      <c r="O59" s="25"/>
    </row>
    <row r="60" spans="1:15" ht="21.95" customHeight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4"/>
      <c r="L60" s="20"/>
      <c r="M60" s="20"/>
      <c r="N60" s="20"/>
      <c r="O60" s="25"/>
    </row>
    <row r="61" spans="1:15" ht="21.95" customHeight="1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4"/>
      <c r="L61" s="20"/>
      <c r="M61" s="20"/>
      <c r="N61" s="20"/>
      <c r="O61" s="25"/>
    </row>
    <row r="62" spans="1:15" ht="21.95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4"/>
      <c r="L62" s="20"/>
      <c r="M62" s="20"/>
      <c r="N62" s="20"/>
      <c r="O62" s="25"/>
    </row>
    <row r="63" spans="1:15" ht="21.95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4"/>
      <c r="L63" s="20"/>
      <c r="M63" s="20"/>
      <c r="N63" s="20"/>
      <c r="O63" s="25"/>
    </row>
  </sheetData>
  <mergeCells count="18">
    <mergeCell ref="F1:G1"/>
    <mergeCell ref="F2:F4"/>
    <mergeCell ref="G2:G4"/>
    <mergeCell ref="A1:A4"/>
    <mergeCell ref="B1:B4"/>
    <mergeCell ref="C1:C4"/>
    <mergeCell ref="D1:D4"/>
    <mergeCell ref="E1:E4"/>
    <mergeCell ref="O1:O4"/>
    <mergeCell ref="I2:I4"/>
    <mergeCell ref="J2:J4"/>
    <mergeCell ref="M2:M4"/>
    <mergeCell ref="N2:N4"/>
    <mergeCell ref="H1:H4"/>
    <mergeCell ref="I1:J1"/>
    <mergeCell ref="K1:K4"/>
    <mergeCell ref="L1:L4"/>
    <mergeCell ref="M1:N1"/>
  </mergeCells>
  <phoneticPr fontId="0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57"/>
  <sheetViews>
    <sheetView tabSelected="1" topLeftCell="A28" workbookViewId="0">
      <selection activeCell="AD14" sqref="AD14"/>
    </sheetView>
  </sheetViews>
  <sheetFormatPr baseColWidth="10" defaultColWidth="11" defaultRowHeight="20.100000000000001" customHeight="1"/>
  <cols>
    <col min="1" max="1" width="22.25" style="18" customWidth="1"/>
    <col min="2" max="2" width="2.75" style="18" customWidth="1"/>
    <col min="3" max="3" width="2.625" style="18" customWidth="1"/>
    <col min="4" max="4" width="4.25" style="18" customWidth="1"/>
    <col min="5" max="5" width="9.75" style="18" customWidth="1"/>
    <col min="6" max="6" width="7.125" style="18" customWidth="1"/>
    <col min="7" max="7" width="2.75" style="18" customWidth="1"/>
    <col min="8" max="8" width="5.875" style="18" customWidth="1"/>
    <col min="9" max="9" width="4.875" style="18" customWidth="1"/>
    <col min="10" max="10" width="4.25" style="18" customWidth="1"/>
    <col min="11" max="12" width="2.875" style="18" customWidth="1"/>
    <col min="13" max="13" width="4.5" style="18" customWidth="1"/>
    <col min="14" max="14" width="3.75" style="18" customWidth="1"/>
    <col min="15" max="15" width="3.375" style="18" customWidth="1"/>
    <col min="16" max="16" width="3.625" style="18" customWidth="1"/>
    <col min="17" max="17" width="3.75" style="18" customWidth="1"/>
    <col min="18" max="18" width="5" style="18" customWidth="1"/>
    <col min="19" max="20" width="3.75" style="18" customWidth="1"/>
    <col min="21" max="21" width="5.25" style="18" customWidth="1"/>
    <col min="22" max="22" width="6.375" style="18" customWidth="1"/>
    <col min="23" max="16384" width="11" style="18"/>
  </cols>
  <sheetData>
    <row r="1" spans="1:30" s="46" customFormat="1" ht="20.100000000000001" customHeight="1">
      <c r="A1" s="78" t="s">
        <v>18</v>
      </c>
      <c r="B1" s="79" t="s">
        <v>19</v>
      </c>
      <c r="C1" s="79"/>
      <c r="D1" s="79"/>
      <c r="E1" s="78" t="s">
        <v>20</v>
      </c>
      <c r="F1" s="78" t="s">
        <v>21</v>
      </c>
      <c r="G1" s="80" t="s">
        <v>22</v>
      </c>
      <c r="H1" s="81" t="s">
        <v>23</v>
      </c>
      <c r="I1" s="81"/>
      <c r="J1" s="81"/>
      <c r="K1" s="82" t="s">
        <v>24</v>
      </c>
      <c r="L1" s="83"/>
      <c r="M1" s="83"/>
      <c r="N1" s="84" t="s">
        <v>25</v>
      </c>
      <c r="O1" s="81" t="s">
        <v>26</v>
      </c>
      <c r="P1" s="81"/>
      <c r="Q1" s="81"/>
      <c r="R1" s="81"/>
      <c r="S1" s="81"/>
      <c r="T1" s="81"/>
      <c r="U1" s="81"/>
      <c r="V1" s="80" t="s">
        <v>27</v>
      </c>
      <c r="W1" s="45"/>
      <c r="X1" s="45"/>
      <c r="Y1" s="45"/>
      <c r="Z1" s="45"/>
      <c r="AA1" s="45"/>
      <c r="AB1" s="45"/>
      <c r="AC1" s="45"/>
      <c r="AD1" s="45"/>
    </row>
    <row r="2" spans="1:30" s="46" customFormat="1" ht="20.100000000000001" customHeight="1">
      <c r="A2" s="85"/>
      <c r="B2" s="86" t="s">
        <v>28</v>
      </c>
      <c r="C2" s="86" t="s">
        <v>29</v>
      </c>
      <c r="D2" s="86" t="s">
        <v>30</v>
      </c>
      <c r="E2" s="85"/>
      <c r="F2" s="87"/>
      <c r="G2" s="86"/>
      <c r="H2" s="52" t="s">
        <v>31</v>
      </c>
      <c r="I2" s="87" t="s">
        <v>32</v>
      </c>
      <c r="J2" s="87"/>
      <c r="K2" s="87" t="s">
        <v>33</v>
      </c>
      <c r="L2" s="87"/>
      <c r="M2" s="88" t="s">
        <v>34</v>
      </c>
      <c r="N2" s="86"/>
      <c r="O2" s="89" t="s">
        <v>35</v>
      </c>
      <c r="P2" s="88" t="s">
        <v>36</v>
      </c>
      <c r="Q2" s="88" t="s">
        <v>37</v>
      </c>
      <c r="R2" s="86" t="s">
        <v>38</v>
      </c>
      <c r="S2" s="90" t="s">
        <v>4</v>
      </c>
      <c r="T2" s="90"/>
      <c r="U2" s="85" t="s">
        <v>39</v>
      </c>
      <c r="V2" s="86"/>
      <c r="W2" s="45"/>
      <c r="X2" s="45"/>
      <c r="Y2" s="45"/>
      <c r="Z2" s="45"/>
      <c r="AA2" s="45"/>
      <c r="AB2" s="45"/>
      <c r="AC2" s="45"/>
      <c r="AD2" s="45"/>
    </row>
    <row r="3" spans="1:30" s="46" customFormat="1" ht="20.100000000000001" customHeight="1">
      <c r="A3" s="91"/>
      <c r="B3" s="92"/>
      <c r="C3" s="92"/>
      <c r="D3" s="92"/>
      <c r="E3" s="91"/>
      <c r="F3" s="93"/>
      <c r="G3" s="92"/>
      <c r="H3" s="94" t="s">
        <v>40</v>
      </c>
      <c r="I3" s="94" t="s">
        <v>41</v>
      </c>
      <c r="J3" s="95" t="s">
        <v>42</v>
      </c>
      <c r="K3" s="94" t="s">
        <v>43</v>
      </c>
      <c r="L3" s="95" t="s">
        <v>44</v>
      </c>
      <c r="M3" s="92"/>
      <c r="N3" s="92"/>
      <c r="O3" s="96"/>
      <c r="P3" s="92"/>
      <c r="Q3" s="92"/>
      <c r="R3" s="92"/>
      <c r="S3" s="94" t="s">
        <v>45</v>
      </c>
      <c r="T3" s="94" t="s">
        <v>46</v>
      </c>
      <c r="U3" s="93"/>
      <c r="V3" s="92"/>
      <c r="W3" s="45"/>
      <c r="X3" s="45"/>
      <c r="Y3" s="45"/>
      <c r="Z3" s="45"/>
      <c r="AA3" s="45"/>
      <c r="AB3" s="45"/>
      <c r="AC3" s="45"/>
      <c r="AD3" s="45"/>
    </row>
    <row r="4" spans="1:30" s="46" customFormat="1" ht="20.100000000000001" customHeight="1">
      <c r="A4" s="40" t="s">
        <v>69</v>
      </c>
      <c r="B4" s="41"/>
      <c r="C4" s="41"/>
      <c r="D4" s="41"/>
      <c r="E4" s="42"/>
      <c r="F4" s="43"/>
      <c r="G4" s="41"/>
      <c r="H4" s="20"/>
      <c r="I4" s="43"/>
      <c r="J4" s="42"/>
      <c r="K4" s="43"/>
      <c r="L4" s="42"/>
      <c r="M4" s="41"/>
      <c r="N4" s="41"/>
      <c r="O4" s="44"/>
      <c r="P4" s="41"/>
      <c r="Q4" s="41"/>
      <c r="R4" s="43"/>
      <c r="S4" s="43"/>
      <c r="T4" s="43"/>
      <c r="U4" s="20"/>
      <c r="V4" s="41"/>
      <c r="W4" s="45"/>
      <c r="X4" s="45"/>
      <c r="Y4" s="45"/>
      <c r="Z4" s="45"/>
      <c r="AA4" s="45"/>
      <c r="AB4" s="45"/>
      <c r="AC4" s="45"/>
      <c r="AD4" s="45"/>
    </row>
    <row r="5" spans="1:30" s="46" customFormat="1" ht="20.100000000000001" customHeight="1">
      <c r="A5" s="40"/>
      <c r="B5" s="41"/>
      <c r="C5" s="41"/>
      <c r="D5" s="41"/>
      <c r="E5" s="42">
        <v>202290529</v>
      </c>
      <c r="F5" s="43">
        <v>20062</v>
      </c>
      <c r="G5" s="41"/>
      <c r="H5" s="20">
        <v>5</v>
      </c>
      <c r="I5" s="43"/>
      <c r="J5" s="42"/>
      <c r="K5" s="43"/>
      <c r="L5" s="42"/>
      <c r="M5" s="41"/>
      <c r="N5" s="41"/>
      <c r="O5" s="44"/>
      <c r="P5" s="41"/>
      <c r="Q5" s="41"/>
      <c r="R5" s="43">
        <v>27</v>
      </c>
      <c r="S5" s="43">
        <v>10</v>
      </c>
      <c r="T5" s="43">
        <v>10</v>
      </c>
      <c r="U5" s="20">
        <f t="shared" ref="U5:U8" si="0">H5+R5+S5+T5</f>
        <v>52</v>
      </c>
      <c r="V5" s="41"/>
      <c r="W5" s="45"/>
      <c r="X5" s="45"/>
      <c r="Y5" s="45"/>
      <c r="Z5" s="45"/>
      <c r="AA5" s="45"/>
      <c r="AB5" s="45"/>
      <c r="AC5" s="45"/>
      <c r="AD5" s="45"/>
    </row>
    <row r="6" spans="1:30" s="46" customFormat="1" ht="20.100000000000001" customHeight="1">
      <c r="A6" s="40"/>
      <c r="B6" s="41"/>
      <c r="C6" s="41"/>
      <c r="D6" s="41"/>
      <c r="E6" s="42">
        <v>202290530</v>
      </c>
      <c r="F6" s="43">
        <v>20023</v>
      </c>
      <c r="G6" s="41"/>
      <c r="H6" s="20">
        <v>5</v>
      </c>
      <c r="I6" s="43"/>
      <c r="J6" s="42"/>
      <c r="K6" s="43"/>
      <c r="L6" s="42"/>
      <c r="M6" s="41"/>
      <c r="N6" s="41"/>
      <c r="O6" s="44"/>
      <c r="P6" s="41"/>
      <c r="Q6" s="41"/>
      <c r="R6" s="43">
        <v>30</v>
      </c>
      <c r="S6" s="43">
        <v>9.5</v>
      </c>
      <c r="T6" s="43">
        <v>10</v>
      </c>
      <c r="U6" s="20">
        <f t="shared" si="0"/>
        <v>54.5</v>
      </c>
      <c r="V6" s="41"/>
      <c r="W6" s="45"/>
      <c r="X6" s="45"/>
      <c r="Y6" s="45"/>
      <c r="Z6" s="45"/>
      <c r="AA6" s="45"/>
      <c r="AB6" s="45"/>
      <c r="AC6" s="45"/>
      <c r="AD6" s="45"/>
    </row>
    <row r="7" spans="1:30" s="46" customFormat="1" ht="20.100000000000001" customHeight="1">
      <c r="A7" s="40"/>
      <c r="B7" s="41"/>
      <c r="C7" s="41"/>
      <c r="D7" s="41"/>
      <c r="E7" s="42">
        <v>20229031</v>
      </c>
      <c r="F7" s="43">
        <v>20082</v>
      </c>
      <c r="G7" s="41"/>
      <c r="H7" s="20">
        <v>5</v>
      </c>
      <c r="I7" s="43"/>
      <c r="J7" s="42"/>
      <c r="K7" s="43"/>
      <c r="L7" s="42"/>
      <c r="M7" s="41"/>
      <c r="N7" s="41"/>
      <c r="O7" s="44"/>
      <c r="P7" s="41"/>
      <c r="Q7" s="41"/>
      <c r="R7" s="43">
        <v>30</v>
      </c>
      <c r="S7" s="43">
        <v>10</v>
      </c>
      <c r="T7" s="43">
        <v>10</v>
      </c>
      <c r="U7" s="20">
        <f t="shared" si="0"/>
        <v>55</v>
      </c>
      <c r="V7" s="41"/>
      <c r="W7" s="45"/>
      <c r="X7" s="45"/>
      <c r="Y7" s="45"/>
      <c r="Z7" s="45"/>
      <c r="AA7" s="45"/>
      <c r="AB7" s="45"/>
      <c r="AC7" s="45"/>
      <c r="AD7" s="45"/>
    </row>
    <row r="8" spans="1:30" s="49" customFormat="1" ht="20.100000000000001" customHeight="1">
      <c r="A8" s="34" t="s">
        <v>54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>
        <f t="shared" si="0"/>
        <v>0</v>
      </c>
      <c r="V8" s="20"/>
      <c r="W8" s="47"/>
      <c r="X8" s="47"/>
      <c r="Y8" s="48"/>
      <c r="Z8" s="48"/>
      <c r="AA8" s="48"/>
      <c r="AB8" s="48"/>
      <c r="AC8" s="48"/>
      <c r="AD8" s="48"/>
    </row>
    <row r="9" spans="1:30" s="49" customFormat="1" ht="20.100000000000001" customHeight="1">
      <c r="A9" s="24"/>
      <c r="B9" s="20"/>
      <c r="C9" s="20"/>
      <c r="D9" s="20"/>
      <c r="E9" s="20">
        <v>202290514</v>
      </c>
      <c r="F9" s="20">
        <v>20016</v>
      </c>
      <c r="G9" s="20" t="s">
        <v>47</v>
      </c>
      <c r="H9" s="20">
        <v>6</v>
      </c>
      <c r="I9" s="20"/>
      <c r="J9" s="20"/>
      <c r="K9" s="20"/>
      <c r="L9" s="20"/>
      <c r="M9" s="20"/>
      <c r="N9" s="20"/>
      <c r="O9" s="20"/>
      <c r="P9" s="20"/>
      <c r="Q9" s="20"/>
      <c r="R9" s="20">
        <v>25.5</v>
      </c>
      <c r="S9" s="20">
        <v>10</v>
      </c>
      <c r="T9" s="20">
        <v>10</v>
      </c>
      <c r="U9" s="20">
        <f t="shared" ref="U9:U50" si="1">H9+R9+S9+T9</f>
        <v>51.5</v>
      </c>
      <c r="V9" s="20"/>
      <c r="W9" s="47"/>
      <c r="X9" s="47"/>
      <c r="Y9" s="48"/>
      <c r="Z9" s="48"/>
      <c r="AA9" s="48"/>
      <c r="AB9" s="48"/>
      <c r="AC9" s="48"/>
      <c r="AD9" s="48"/>
    </row>
    <row r="10" spans="1:30" s="49" customFormat="1" ht="20.100000000000001" customHeight="1">
      <c r="A10" s="24"/>
      <c r="B10" s="20"/>
      <c r="C10" s="20"/>
      <c r="D10" s="20"/>
      <c r="E10" s="20">
        <v>202290515</v>
      </c>
      <c r="F10" s="20">
        <v>20031</v>
      </c>
      <c r="G10" s="20" t="s">
        <v>47</v>
      </c>
      <c r="H10" s="20">
        <v>5.5</v>
      </c>
      <c r="I10" s="20"/>
      <c r="J10" s="20"/>
      <c r="K10" s="20"/>
      <c r="L10" s="20"/>
      <c r="M10" s="20"/>
      <c r="N10" s="20"/>
      <c r="O10" s="20"/>
      <c r="P10" s="20"/>
      <c r="Q10" s="20"/>
      <c r="R10" s="20">
        <v>30</v>
      </c>
      <c r="S10" s="20">
        <v>10</v>
      </c>
      <c r="T10" s="20">
        <v>10</v>
      </c>
      <c r="U10" s="20">
        <f t="shared" si="1"/>
        <v>55.5</v>
      </c>
      <c r="V10" s="20"/>
      <c r="W10" s="47"/>
      <c r="X10" s="47"/>
      <c r="Y10" s="48"/>
      <c r="Z10" s="48"/>
      <c r="AA10" s="48"/>
      <c r="AB10" s="48"/>
      <c r="AC10" s="48"/>
      <c r="AD10" s="48"/>
    </row>
    <row r="11" spans="1:30" s="49" customFormat="1" ht="20.100000000000001" customHeight="1">
      <c r="A11" s="24"/>
      <c r="B11" s="20"/>
      <c r="C11" s="20"/>
      <c r="D11" s="20"/>
      <c r="E11" s="20">
        <v>202290555</v>
      </c>
      <c r="F11" s="20">
        <v>20041</v>
      </c>
      <c r="G11" s="20" t="s">
        <v>47</v>
      </c>
      <c r="H11" s="20">
        <v>6</v>
      </c>
      <c r="I11" s="20"/>
      <c r="J11" s="20"/>
      <c r="K11" s="20"/>
      <c r="L11" s="20"/>
      <c r="M11" s="20"/>
      <c r="N11" s="20"/>
      <c r="O11" s="20"/>
      <c r="P11" s="20"/>
      <c r="Q11" s="20"/>
      <c r="R11" s="20">
        <v>28.5</v>
      </c>
      <c r="S11" s="20">
        <v>10</v>
      </c>
      <c r="T11" s="20">
        <v>10</v>
      </c>
      <c r="U11" s="20">
        <f t="shared" si="1"/>
        <v>54.5</v>
      </c>
      <c r="V11" s="20"/>
      <c r="W11" s="47"/>
      <c r="X11" s="47"/>
      <c r="Y11" s="48"/>
      <c r="Z11" s="48"/>
      <c r="AA11" s="48"/>
      <c r="AB11" s="48"/>
      <c r="AC11" s="48"/>
      <c r="AD11" s="48"/>
    </row>
    <row r="12" spans="1:30" s="49" customFormat="1" ht="20.100000000000001" customHeight="1">
      <c r="A12" s="24"/>
      <c r="B12" s="20"/>
      <c r="C12" s="20"/>
      <c r="D12" s="20"/>
      <c r="E12" s="20">
        <v>202290556</v>
      </c>
      <c r="F12" s="20">
        <v>20008</v>
      </c>
      <c r="G12" s="20" t="s">
        <v>47</v>
      </c>
      <c r="H12" s="20">
        <v>6</v>
      </c>
      <c r="I12" s="20"/>
      <c r="J12" s="20"/>
      <c r="K12" s="20"/>
      <c r="L12" s="20"/>
      <c r="M12" s="20"/>
      <c r="N12" s="20"/>
      <c r="O12" s="20"/>
      <c r="P12" s="20"/>
      <c r="Q12" s="20"/>
      <c r="R12" s="20">
        <v>27</v>
      </c>
      <c r="S12" s="20">
        <v>10</v>
      </c>
      <c r="T12" s="20">
        <v>10</v>
      </c>
      <c r="U12" s="20">
        <f t="shared" si="1"/>
        <v>53</v>
      </c>
      <c r="V12" s="20"/>
      <c r="W12" s="47"/>
      <c r="X12" s="47"/>
      <c r="Y12" s="48"/>
      <c r="Z12" s="48"/>
      <c r="AA12" s="48"/>
      <c r="AB12" s="48"/>
      <c r="AC12" s="48"/>
      <c r="AD12" s="48"/>
    </row>
    <row r="13" spans="1:30" s="49" customFormat="1" ht="20.100000000000001" customHeight="1">
      <c r="A13" s="24"/>
      <c r="B13" s="20"/>
      <c r="C13" s="20"/>
      <c r="D13" s="20"/>
      <c r="E13" s="20">
        <v>202290557</v>
      </c>
      <c r="F13" s="20">
        <v>20045</v>
      </c>
      <c r="G13" s="20" t="s">
        <v>47</v>
      </c>
      <c r="H13" s="20">
        <v>6</v>
      </c>
      <c r="I13" s="20"/>
      <c r="J13" s="20"/>
      <c r="K13" s="20"/>
      <c r="L13" s="20"/>
      <c r="M13" s="20"/>
      <c r="N13" s="20"/>
      <c r="O13" s="20"/>
      <c r="P13" s="20"/>
      <c r="Q13" s="20"/>
      <c r="R13" s="20">
        <v>27</v>
      </c>
      <c r="S13" s="20">
        <v>10</v>
      </c>
      <c r="T13" s="20">
        <v>9.5</v>
      </c>
      <c r="U13" s="20">
        <f t="shared" si="1"/>
        <v>52.5</v>
      </c>
      <c r="V13" s="20"/>
      <c r="W13" s="47"/>
      <c r="X13" s="47"/>
      <c r="Y13" s="48"/>
      <c r="Z13" s="48"/>
      <c r="AA13" s="48"/>
      <c r="AB13" s="48"/>
      <c r="AC13" s="48"/>
      <c r="AD13" s="48"/>
    </row>
    <row r="14" spans="1:30" s="49" customFormat="1" ht="20.100000000000001" customHeight="1">
      <c r="A14" s="24"/>
      <c r="B14" s="20"/>
      <c r="C14" s="20"/>
      <c r="D14" s="20"/>
      <c r="E14" s="20">
        <v>202290558</v>
      </c>
      <c r="F14" s="20">
        <v>20032</v>
      </c>
      <c r="G14" s="20" t="s">
        <v>47</v>
      </c>
      <c r="H14" s="20">
        <v>6</v>
      </c>
      <c r="I14" s="20"/>
      <c r="J14" s="20"/>
      <c r="K14" s="20"/>
      <c r="L14" s="20"/>
      <c r="M14" s="20"/>
      <c r="N14" s="20"/>
      <c r="O14" s="20"/>
      <c r="P14" s="20"/>
      <c r="Q14" s="20"/>
      <c r="R14" s="20">
        <v>28.5</v>
      </c>
      <c r="S14" s="20">
        <v>10</v>
      </c>
      <c r="T14" s="20">
        <v>10</v>
      </c>
      <c r="U14" s="20">
        <f t="shared" si="1"/>
        <v>54.5</v>
      </c>
      <c r="V14" s="20"/>
      <c r="W14" s="47"/>
      <c r="X14" s="47"/>
      <c r="Y14" s="48"/>
      <c r="Z14" s="48"/>
      <c r="AA14" s="48"/>
      <c r="AB14" s="48"/>
      <c r="AC14" s="48"/>
      <c r="AD14" s="48"/>
    </row>
    <row r="15" spans="1:30" s="49" customFormat="1" ht="20.100000000000001" customHeight="1">
      <c r="A15" s="24"/>
      <c r="B15" s="20"/>
      <c r="C15" s="20"/>
      <c r="D15" s="2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77"/>
      <c r="X15" s="47"/>
      <c r="Y15" s="48"/>
      <c r="Z15" s="48"/>
      <c r="AA15" s="48"/>
      <c r="AB15" s="48"/>
      <c r="AC15" s="48"/>
      <c r="AD15" s="48"/>
    </row>
    <row r="16" spans="1:30" s="49" customFormat="1" ht="20.100000000000001" customHeight="1">
      <c r="A16" s="34"/>
      <c r="B16" s="20"/>
      <c r="C16" s="20"/>
      <c r="D16" s="2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77"/>
      <c r="X16" s="47"/>
      <c r="Y16" s="48"/>
      <c r="Z16" s="48"/>
      <c r="AA16" s="48"/>
      <c r="AB16" s="48"/>
      <c r="AC16" s="48"/>
      <c r="AD16" s="48"/>
    </row>
    <row r="17" spans="1:30" s="49" customFormat="1" ht="20.100000000000001" customHeight="1">
      <c r="A17" s="34" t="s">
        <v>50</v>
      </c>
      <c r="B17" s="20"/>
      <c r="C17" s="20"/>
      <c r="D17" s="2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77"/>
      <c r="X17" s="47"/>
      <c r="Y17" s="48"/>
      <c r="Z17" s="48"/>
      <c r="AA17" s="48"/>
      <c r="AB17" s="48"/>
      <c r="AC17" s="48"/>
      <c r="AD17" s="48"/>
    </row>
    <row r="18" spans="1:30" s="49" customFormat="1" ht="20.100000000000001" customHeight="1">
      <c r="A18" s="34"/>
      <c r="B18" s="20"/>
      <c r="C18" s="20"/>
      <c r="D18" s="20"/>
      <c r="E18" s="20">
        <v>202290520</v>
      </c>
      <c r="F18" s="20">
        <v>20007</v>
      </c>
      <c r="G18" s="20" t="s">
        <v>47</v>
      </c>
      <c r="H18" s="20">
        <v>6</v>
      </c>
      <c r="I18" s="20"/>
      <c r="J18" s="20"/>
      <c r="K18" s="20"/>
      <c r="L18" s="20"/>
      <c r="M18" s="20"/>
      <c r="N18" s="20"/>
      <c r="O18" s="20"/>
      <c r="P18" s="20"/>
      <c r="Q18" s="20"/>
      <c r="R18" s="20">
        <v>28.5</v>
      </c>
      <c r="S18" s="20">
        <v>10</v>
      </c>
      <c r="T18" s="20">
        <v>10</v>
      </c>
      <c r="U18" s="20">
        <f t="shared" si="1"/>
        <v>54.5</v>
      </c>
      <c r="V18" s="20"/>
      <c r="W18" s="47"/>
      <c r="X18" s="47"/>
      <c r="Y18" s="48"/>
      <c r="Z18" s="48"/>
      <c r="AA18" s="48"/>
      <c r="AB18" s="48"/>
      <c r="AC18" s="48"/>
      <c r="AD18" s="48"/>
    </row>
    <row r="19" spans="1:30" s="49" customFormat="1" ht="20.100000000000001" customHeight="1">
      <c r="A19" s="34"/>
      <c r="B19" s="20"/>
      <c r="C19" s="20"/>
      <c r="D19" s="20"/>
      <c r="E19" s="20">
        <v>202290550</v>
      </c>
      <c r="F19" s="20">
        <v>20036</v>
      </c>
      <c r="G19" s="20" t="s">
        <v>47</v>
      </c>
      <c r="H19" s="20">
        <v>6</v>
      </c>
      <c r="I19" s="20"/>
      <c r="J19" s="20"/>
      <c r="K19" s="20"/>
      <c r="L19" s="20"/>
      <c r="M19" s="20"/>
      <c r="N19" s="20"/>
      <c r="O19" s="20"/>
      <c r="P19" s="20"/>
      <c r="Q19" s="20"/>
      <c r="R19" s="20">
        <v>30</v>
      </c>
      <c r="S19" s="20">
        <v>9.5</v>
      </c>
      <c r="T19" s="20">
        <v>10</v>
      </c>
      <c r="U19" s="20">
        <f t="shared" si="1"/>
        <v>55.5</v>
      </c>
      <c r="V19" s="20"/>
      <c r="W19" s="47"/>
      <c r="X19" s="47"/>
      <c r="Y19" s="48"/>
      <c r="Z19" s="48"/>
      <c r="AA19" s="48"/>
      <c r="AB19" s="48"/>
      <c r="AC19" s="48"/>
      <c r="AD19" s="48"/>
    </row>
    <row r="20" spans="1:30" s="49" customFormat="1" ht="20.100000000000001" customHeight="1">
      <c r="A20" s="34"/>
      <c r="B20" s="20"/>
      <c r="C20" s="20"/>
      <c r="D20" s="20"/>
      <c r="E20" s="20">
        <v>202290552</v>
      </c>
      <c r="F20" s="20">
        <v>20154</v>
      </c>
      <c r="G20" s="20" t="s">
        <v>47</v>
      </c>
      <c r="H20" s="20">
        <v>6</v>
      </c>
      <c r="I20" s="20"/>
      <c r="J20" s="20"/>
      <c r="K20" s="20"/>
      <c r="L20" s="20"/>
      <c r="M20" s="20"/>
      <c r="N20" s="20"/>
      <c r="O20" s="20"/>
      <c r="P20" s="20"/>
      <c r="Q20" s="20"/>
      <c r="R20" s="20">
        <v>27</v>
      </c>
      <c r="S20" s="20">
        <v>10</v>
      </c>
      <c r="T20" s="20">
        <v>10</v>
      </c>
      <c r="U20" s="20">
        <f t="shared" si="1"/>
        <v>53</v>
      </c>
      <c r="V20" s="20"/>
      <c r="W20" s="47"/>
      <c r="X20" s="47"/>
      <c r="Y20" s="48"/>
      <c r="Z20" s="48"/>
      <c r="AA20" s="48"/>
      <c r="AB20" s="48"/>
      <c r="AC20" s="48"/>
      <c r="AD20" s="48"/>
    </row>
    <row r="21" spans="1:30" s="49" customFormat="1" ht="20.100000000000001" customHeight="1">
      <c r="A21" s="34"/>
      <c r="B21" s="20"/>
      <c r="C21" s="20"/>
      <c r="D21" s="20"/>
      <c r="E21" s="20">
        <v>202290553</v>
      </c>
      <c r="F21" s="20">
        <v>20115</v>
      </c>
      <c r="G21" s="20" t="s">
        <v>47</v>
      </c>
      <c r="H21" s="20">
        <v>6</v>
      </c>
      <c r="I21" s="20"/>
      <c r="J21" s="20"/>
      <c r="K21" s="20"/>
      <c r="L21" s="20"/>
      <c r="M21" s="20"/>
      <c r="N21" s="20"/>
      <c r="O21" s="20"/>
      <c r="P21" s="20"/>
      <c r="Q21" s="20"/>
      <c r="R21" s="20">
        <v>30</v>
      </c>
      <c r="S21" s="20">
        <v>10</v>
      </c>
      <c r="T21" s="20">
        <v>10</v>
      </c>
      <c r="U21" s="20">
        <f t="shared" si="1"/>
        <v>56</v>
      </c>
      <c r="V21" s="20"/>
      <c r="W21" s="47"/>
      <c r="X21" s="47"/>
      <c r="Y21" s="48"/>
      <c r="Z21" s="48"/>
      <c r="AA21" s="48"/>
      <c r="AB21" s="48"/>
      <c r="AC21" s="48"/>
      <c r="AD21" s="48"/>
    </row>
    <row r="22" spans="1:30" s="49" customFormat="1" ht="20.100000000000001" customHeight="1">
      <c r="A22" s="34"/>
      <c r="B22" s="20"/>
      <c r="C22" s="20"/>
      <c r="D22" s="20"/>
      <c r="E22" s="20">
        <v>202290554</v>
      </c>
      <c r="F22" s="20">
        <v>20020</v>
      </c>
      <c r="G22" s="20" t="s">
        <v>47</v>
      </c>
      <c r="H22" s="20">
        <v>6</v>
      </c>
      <c r="I22" s="20"/>
      <c r="J22" s="20"/>
      <c r="K22" s="20"/>
      <c r="L22" s="20"/>
      <c r="M22" s="20"/>
      <c r="N22" s="20"/>
      <c r="O22" s="20"/>
      <c r="P22" s="20"/>
      <c r="Q22" s="20"/>
      <c r="R22" s="20">
        <v>27</v>
      </c>
      <c r="S22" s="20">
        <v>10</v>
      </c>
      <c r="T22" s="20">
        <v>10</v>
      </c>
      <c r="U22" s="20">
        <f t="shared" si="1"/>
        <v>53</v>
      </c>
      <c r="V22" s="20"/>
      <c r="W22" s="47"/>
      <c r="X22" s="47"/>
      <c r="Y22" s="48"/>
      <c r="Z22" s="48"/>
      <c r="AA22" s="48"/>
      <c r="AB22" s="48"/>
      <c r="AC22" s="48"/>
      <c r="AD22" s="48"/>
    </row>
    <row r="23" spans="1:30" s="49" customFormat="1" ht="20.100000000000001" customHeight="1">
      <c r="A23" s="34" t="s">
        <v>51</v>
      </c>
      <c r="B23" s="20"/>
      <c r="C23" s="20"/>
      <c r="D23" s="20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77"/>
      <c r="X23" s="47"/>
      <c r="Y23" s="48"/>
      <c r="Z23" s="48"/>
      <c r="AA23" s="48"/>
      <c r="AB23" s="48"/>
      <c r="AC23" s="48"/>
      <c r="AD23" s="48"/>
    </row>
    <row r="24" spans="1:30" s="49" customFormat="1" ht="20.100000000000001" customHeight="1">
      <c r="A24" s="34"/>
      <c r="B24" s="20"/>
      <c r="C24" s="20"/>
      <c r="D24" s="20"/>
      <c r="E24" s="20">
        <v>202290510</v>
      </c>
      <c r="F24" s="20">
        <v>20020</v>
      </c>
      <c r="G24" s="20" t="s">
        <v>47</v>
      </c>
      <c r="H24" s="20">
        <v>6</v>
      </c>
      <c r="I24" s="20"/>
      <c r="J24" s="20"/>
      <c r="K24" s="20"/>
      <c r="L24" s="20"/>
      <c r="M24" s="20"/>
      <c r="N24" s="20"/>
      <c r="O24" s="20"/>
      <c r="P24" s="20"/>
      <c r="Q24" s="20">
        <v>54</v>
      </c>
      <c r="R24" s="20">
        <v>28.5</v>
      </c>
      <c r="S24" s="20">
        <v>10</v>
      </c>
      <c r="T24" s="20">
        <v>10</v>
      </c>
      <c r="U24" s="20">
        <f t="shared" si="1"/>
        <v>54.5</v>
      </c>
      <c r="V24" s="20"/>
      <c r="W24" s="47"/>
      <c r="X24" s="47"/>
      <c r="Y24" s="48"/>
      <c r="Z24" s="48"/>
      <c r="AA24" s="48"/>
      <c r="AB24" s="48"/>
      <c r="AC24" s="48"/>
      <c r="AD24" s="48"/>
    </row>
    <row r="25" spans="1:30" s="49" customFormat="1" ht="20.100000000000001" customHeight="1">
      <c r="A25" s="34"/>
      <c r="B25" s="20"/>
      <c r="C25" s="20"/>
      <c r="D25" s="20"/>
      <c r="E25" s="20">
        <v>202290511</v>
      </c>
      <c r="F25" s="20">
        <v>20014</v>
      </c>
      <c r="G25" s="20" t="s">
        <v>47</v>
      </c>
      <c r="H25" s="20">
        <v>6</v>
      </c>
      <c r="I25" s="20"/>
      <c r="J25" s="20"/>
      <c r="K25" s="20"/>
      <c r="L25" s="20"/>
      <c r="M25" s="20"/>
      <c r="N25" s="20"/>
      <c r="O25" s="20"/>
      <c r="P25" s="20"/>
      <c r="Q25" s="20">
        <v>54</v>
      </c>
      <c r="R25" s="20">
        <v>30</v>
      </c>
      <c r="S25" s="20">
        <v>10</v>
      </c>
      <c r="T25" s="20">
        <v>10</v>
      </c>
      <c r="U25" s="20">
        <f t="shared" ref="U25" si="2">H25+R25+S25+T25</f>
        <v>56</v>
      </c>
      <c r="V25" s="20"/>
      <c r="W25" s="47"/>
      <c r="X25" s="47"/>
      <c r="Y25" s="48"/>
      <c r="Z25" s="48"/>
      <c r="AA25" s="48"/>
      <c r="AB25" s="48"/>
      <c r="AC25" s="48"/>
      <c r="AD25" s="48"/>
    </row>
    <row r="26" spans="1:30" s="49" customFormat="1" ht="20.100000000000001" customHeight="1">
      <c r="A26" s="34" t="s">
        <v>55</v>
      </c>
      <c r="B26" s="20"/>
      <c r="C26" s="20"/>
      <c r="D26" s="2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77"/>
      <c r="X26" s="47"/>
      <c r="Y26" s="48"/>
      <c r="Z26" s="48"/>
      <c r="AA26" s="48"/>
      <c r="AB26" s="48"/>
      <c r="AC26" s="48"/>
      <c r="AD26" s="48"/>
    </row>
    <row r="27" spans="1:30" s="49" customFormat="1" ht="20.100000000000001" customHeight="1">
      <c r="A27" s="34"/>
      <c r="B27" s="20"/>
      <c r="C27" s="20"/>
      <c r="D27" s="20"/>
      <c r="E27" s="20">
        <v>202290513</v>
      </c>
      <c r="F27" s="20">
        <v>20027</v>
      </c>
      <c r="G27" s="20" t="s">
        <v>47</v>
      </c>
      <c r="H27" s="20">
        <v>6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30</v>
      </c>
      <c r="S27" s="20">
        <v>10</v>
      </c>
      <c r="T27" s="20">
        <v>10</v>
      </c>
      <c r="U27" s="20">
        <f t="shared" si="1"/>
        <v>56</v>
      </c>
      <c r="V27" s="20"/>
      <c r="W27" s="47"/>
      <c r="X27" s="47"/>
      <c r="Y27" s="48"/>
      <c r="Z27" s="48"/>
      <c r="AA27" s="48"/>
      <c r="AB27" s="48"/>
      <c r="AC27" s="48"/>
      <c r="AD27" s="48"/>
    </row>
    <row r="28" spans="1:30" s="49" customFormat="1" ht="20.100000000000001" customHeight="1">
      <c r="B28" s="20"/>
      <c r="C28" s="20"/>
      <c r="D28" s="20"/>
      <c r="E28" s="20">
        <v>202290620</v>
      </c>
      <c r="F28" s="20">
        <v>20003</v>
      </c>
      <c r="G28" s="20" t="s">
        <v>47</v>
      </c>
      <c r="H28" s="20">
        <v>6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27</v>
      </c>
      <c r="S28" s="20">
        <v>10</v>
      </c>
      <c r="T28" s="20">
        <v>9.5</v>
      </c>
      <c r="U28" s="20">
        <f t="shared" si="1"/>
        <v>52.5</v>
      </c>
      <c r="V28" s="20"/>
      <c r="W28" s="47"/>
      <c r="X28" s="47"/>
      <c r="Y28" s="48"/>
      <c r="Z28" s="48"/>
      <c r="AA28" s="48"/>
      <c r="AB28" s="48"/>
      <c r="AC28" s="48"/>
      <c r="AD28" s="48"/>
    </row>
    <row r="29" spans="1:30" s="49" customFormat="1" ht="20.100000000000001" customHeight="1">
      <c r="A29" s="34"/>
      <c r="B29" s="20"/>
      <c r="C29" s="20"/>
      <c r="D29" s="20"/>
      <c r="E29" s="20">
        <v>202290621</v>
      </c>
      <c r="F29" s="20">
        <v>20014</v>
      </c>
      <c r="G29" s="20" t="s">
        <v>47</v>
      </c>
      <c r="H29" s="20">
        <v>6</v>
      </c>
      <c r="I29" s="20"/>
      <c r="J29" s="20"/>
      <c r="K29" s="20"/>
      <c r="L29" s="20"/>
      <c r="M29" s="20"/>
      <c r="N29" s="20"/>
      <c r="O29" s="20"/>
      <c r="P29" s="20"/>
      <c r="Q29" s="20"/>
      <c r="R29" s="20">
        <v>28.5</v>
      </c>
      <c r="S29" s="20">
        <v>10</v>
      </c>
      <c r="T29" s="20">
        <v>10</v>
      </c>
      <c r="U29" s="20">
        <f t="shared" si="1"/>
        <v>54.5</v>
      </c>
      <c r="V29" s="20"/>
      <c r="W29" s="47"/>
      <c r="X29" s="47"/>
      <c r="Y29" s="48"/>
      <c r="Z29" s="48"/>
      <c r="AA29" s="48"/>
      <c r="AB29" s="48"/>
      <c r="AC29" s="48"/>
      <c r="AD29" s="48"/>
    </row>
    <row r="30" spans="1:30" s="49" customFormat="1" ht="20.100000000000001" customHeight="1">
      <c r="A30" s="34"/>
      <c r="B30" s="20"/>
      <c r="C30" s="20"/>
      <c r="D30" s="20"/>
      <c r="E30" s="20">
        <v>202290622</v>
      </c>
      <c r="F30" s="20">
        <v>20002</v>
      </c>
      <c r="G30" s="20" t="s">
        <v>47</v>
      </c>
      <c r="H30" s="20">
        <v>6</v>
      </c>
      <c r="I30" s="20"/>
      <c r="J30" s="20"/>
      <c r="K30" s="20"/>
      <c r="L30" s="20"/>
      <c r="M30" s="20"/>
      <c r="N30" s="20"/>
      <c r="O30" s="20"/>
      <c r="P30" s="20"/>
      <c r="Q30" s="20"/>
      <c r="R30" s="20">
        <v>30</v>
      </c>
      <c r="S30" s="20">
        <v>10</v>
      </c>
      <c r="T30" s="20">
        <v>10</v>
      </c>
      <c r="U30" s="20">
        <f t="shared" si="1"/>
        <v>56</v>
      </c>
      <c r="V30" s="20"/>
      <c r="W30" s="47"/>
      <c r="X30" s="47"/>
      <c r="Y30" s="48"/>
      <c r="Z30" s="48"/>
      <c r="AA30" s="48"/>
      <c r="AB30" s="48"/>
      <c r="AC30" s="48"/>
      <c r="AD30" s="48"/>
    </row>
    <row r="31" spans="1:30" s="49" customFormat="1" ht="20.100000000000001" customHeight="1">
      <c r="A31" s="34"/>
      <c r="B31" s="20"/>
      <c r="C31" s="20"/>
      <c r="D31" s="20"/>
      <c r="E31" s="20">
        <v>202290624</v>
      </c>
      <c r="F31" s="20">
        <v>20007</v>
      </c>
      <c r="G31" s="20" t="s">
        <v>47</v>
      </c>
      <c r="H31" s="20">
        <v>6</v>
      </c>
      <c r="I31" s="20"/>
      <c r="J31" s="20"/>
      <c r="K31" s="20"/>
      <c r="L31" s="20"/>
      <c r="M31" s="20"/>
      <c r="N31" s="20"/>
      <c r="O31" s="20"/>
      <c r="P31" s="20"/>
      <c r="Q31" s="20"/>
      <c r="R31" s="20">
        <v>27</v>
      </c>
      <c r="S31" s="20">
        <v>10</v>
      </c>
      <c r="T31" s="20">
        <v>9.5</v>
      </c>
      <c r="U31" s="20">
        <f t="shared" si="1"/>
        <v>52.5</v>
      </c>
      <c r="V31" s="20"/>
      <c r="W31" s="47"/>
      <c r="X31" s="47"/>
      <c r="Y31" s="48"/>
      <c r="Z31" s="48"/>
      <c r="AA31" s="48"/>
      <c r="AB31" s="48"/>
      <c r="AC31" s="48"/>
      <c r="AD31" s="48"/>
    </row>
    <row r="32" spans="1:30" s="49" customFormat="1" ht="20.100000000000001" customHeight="1">
      <c r="B32" s="20"/>
      <c r="C32" s="20"/>
      <c r="D32" s="20"/>
      <c r="E32" s="20">
        <v>202290625</v>
      </c>
      <c r="F32" s="20">
        <v>20016</v>
      </c>
      <c r="G32" s="20" t="s">
        <v>47</v>
      </c>
      <c r="H32" s="20">
        <v>6</v>
      </c>
      <c r="I32" s="20"/>
      <c r="J32" s="20"/>
      <c r="K32" s="20"/>
      <c r="L32" s="20"/>
      <c r="M32" s="20"/>
      <c r="N32" s="20"/>
      <c r="O32" s="20"/>
      <c r="P32" s="20"/>
      <c r="Q32" s="20"/>
      <c r="R32" s="20">
        <v>28.5</v>
      </c>
      <c r="S32" s="20">
        <v>10</v>
      </c>
      <c r="T32" s="20">
        <v>10</v>
      </c>
      <c r="U32" s="20">
        <f t="shared" si="1"/>
        <v>54.5</v>
      </c>
      <c r="V32" s="20"/>
      <c r="W32" s="47"/>
      <c r="X32" s="47"/>
      <c r="Y32" s="48"/>
      <c r="Z32" s="48"/>
      <c r="AA32" s="48"/>
      <c r="AB32" s="48"/>
      <c r="AC32" s="48"/>
      <c r="AD32" s="48"/>
    </row>
    <row r="33" spans="1:30" s="49" customFormat="1" ht="20.100000000000001" customHeight="1">
      <c r="A33" s="34"/>
      <c r="B33" s="20"/>
      <c r="C33" s="20"/>
      <c r="D33" s="20"/>
      <c r="E33" s="20">
        <v>212090627</v>
      </c>
      <c r="F33" s="20">
        <v>20004</v>
      </c>
      <c r="G33" s="20" t="s">
        <v>47</v>
      </c>
      <c r="H33" s="20">
        <v>6</v>
      </c>
      <c r="I33" s="20"/>
      <c r="J33" s="20"/>
      <c r="K33" s="20"/>
      <c r="L33" s="20"/>
      <c r="M33" s="20"/>
      <c r="N33" s="20"/>
      <c r="O33" s="20"/>
      <c r="P33" s="20"/>
      <c r="Q33" s="20"/>
      <c r="R33" s="20">
        <v>30</v>
      </c>
      <c r="S33" s="20">
        <v>10</v>
      </c>
      <c r="T33" s="20">
        <v>10</v>
      </c>
      <c r="U33" s="20">
        <f t="shared" si="1"/>
        <v>56</v>
      </c>
      <c r="V33" s="20"/>
      <c r="W33" s="47"/>
      <c r="X33" s="47"/>
      <c r="Y33" s="48"/>
      <c r="Z33" s="48"/>
      <c r="AA33" s="48"/>
      <c r="AB33" s="48"/>
      <c r="AC33" s="48"/>
      <c r="AD33" s="48"/>
    </row>
    <row r="34" spans="1:30" s="49" customFormat="1" ht="20.100000000000001" customHeight="1">
      <c r="A34" s="34"/>
      <c r="B34" s="20"/>
      <c r="C34" s="20"/>
      <c r="D34" s="20"/>
      <c r="E34" s="20">
        <v>212090628</v>
      </c>
      <c r="F34" s="20">
        <v>20009</v>
      </c>
      <c r="G34" s="20" t="s">
        <v>47</v>
      </c>
      <c r="H34" s="20">
        <v>6</v>
      </c>
      <c r="I34" s="20"/>
      <c r="J34" s="20"/>
      <c r="K34" s="20"/>
      <c r="L34" s="20"/>
      <c r="M34" s="20"/>
      <c r="N34" s="20"/>
      <c r="O34" s="20"/>
      <c r="P34" s="20"/>
      <c r="Q34" s="20"/>
      <c r="R34" s="20">
        <v>30</v>
      </c>
      <c r="S34" s="20">
        <v>9.5</v>
      </c>
      <c r="T34" s="20">
        <v>10</v>
      </c>
      <c r="U34" s="20">
        <f t="shared" si="1"/>
        <v>55.5</v>
      </c>
      <c r="V34" s="20"/>
      <c r="W34" s="47"/>
      <c r="X34" s="47"/>
      <c r="Y34" s="48"/>
      <c r="Z34" s="48"/>
      <c r="AA34" s="48"/>
      <c r="AB34" s="48"/>
      <c r="AC34" s="48"/>
      <c r="AD34" s="48"/>
    </row>
    <row r="35" spans="1:30" s="49" customFormat="1" ht="20.100000000000001" customHeight="1">
      <c r="B35" s="20"/>
      <c r="C35" s="20"/>
      <c r="D35" s="20"/>
      <c r="E35" s="20">
        <v>212090629</v>
      </c>
      <c r="F35" s="20">
        <v>20018</v>
      </c>
      <c r="G35" s="20" t="s">
        <v>47</v>
      </c>
      <c r="H35" s="20">
        <v>6</v>
      </c>
      <c r="I35" s="20"/>
      <c r="J35" s="20"/>
      <c r="K35" s="20"/>
      <c r="L35" s="20"/>
      <c r="M35" s="20"/>
      <c r="N35" s="20"/>
      <c r="O35" s="20"/>
      <c r="P35" s="20"/>
      <c r="Q35" s="20"/>
      <c r="R35" s="20">
        <v>28.5</v>
      </c>
      <c r="S35" s="20">
        <v>10</v>
      </c>
      <c r="T35" s="20">
        <v>10</v>
      </c>
      <c r="U35" s="20">
        <f t="shared" si="1"/>
        <v>54.5</v>
      </c>
      <c r="V35" s="20"/>
      <c r="W35" s="47"/>
      <c r="X35" s="47"/>
      <c r="Y35" s="48"/>
      <c r="Z35" s="48"/>
      <c r="AA35" s="48"/>
      <c r="AB35" s="48"/>
      <c r="AC35" s="48"/>
      <c r="AD35" s="48"/>
    </row>
    <row r="36" spans="1:30" s="49" customFormat="1" ht="20.100000000000001" customHeight="1">
      <c r="A36" s="34"/>
      <c r="B36" s="20"/>
      <c r="C36" s="20"/>
      <c r="D36" s="20"/>
      <c r="E36" s="20">
        <v>212090712</v>
      </c>
      <c r="F36" s="20">
        <v>20015</v>
      </c>
      <c r="G36" s="20" t="s">
        <v>47</v>
      </c>
      <c r="H36" s="20">
        <v>6</v>
      </c>
      <c r="I36" s="20"/>
      <c r="J36" s="20"/>
      <c r="K36" s="20"/>
      <c r="L36" s="20"/>
      <c r="M36" s="20"/>
      <c r="N36" s="20"/>
      <c r="O36" s="20"/>
      <c r="P36" s="20"/>
      <c r="Q36" s="20"/>
      <c r="R36" s="20">
        <v>28.5</v>
      </c>
      <c r="S36" s="20">
        <v>10</v>
      </c>
      <c r="T36" s="20">
        <v>10</v>
      </c>
      <c r="U36" s="20">
        <f t="shared" si="1"/>
        <v>54.5</v>
      </c>
      <c r="V36" s="20"/>
      <c r="W36" s="47"/>
      <c r="X36" s="47"/>
      <c r="Y36" s="48"/>
      <c r="Z36" s="48"/>
      <c r="AA36" s="48"/>
      <c r="AB36" s="48"/>
      <c r="AC36" s="48"/>
      <c r="AD36" s="48"/>
    </row>
    <row r="37" spans="1:30" s="49" customFormat="1" ht="20.100000000000001" customHeight="1">
      <c r="B37" s="20"/>
      <c r="C37" s="20"/>
      <c r="D37" s="20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77"/>
      <c r="X37" s="47"/>
      <c r="Y37" s="48"/>
      <c r="Z37" s="48"/>
      <c r="AA37" s="48"/>
      <c r="AB37" s="48"/>
      <c r="AC37" s="48"/>
      <c r="AD37" s="48"/>
    </row>
    <row r="38" spans="1:30" s="49" customFormat="1" ht="20.100000000000001" customHeight="1">
      <c r="A38" s="34" t="s">
        <v>70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47"/>
      <c r="X38" s="47"/>
      <c r="Y38" s="48"/>
      <c r="Z38" s="48"/>
      <c r="AA38" s="48"/>
      <c r="AB38" s="48"/>
      <c r="AC38" s="48"/>
      <c r="AD38" s="48"/>
    </row>
    <row r="39" spans="1:30" s="49" customFormat="1" ht="20.100000000000001" customHeight="1">
      <c r="A39" s="34"/>
      <c r="B39" s="20"/>
      <c r="C39" s="20"/>
      <c r="D39" s="20"/>
      <c r="E39" s="20" t="s">
        <v>71</v>
      </c>
      <c r="F39" s="20">
        <v>20010</v>
      </c>
      <c r="G39" s="20" t="s">
        <v>47</v>
      </c>
      <c r="H39" s="20">
        <v>3</v>
      </c>
      <c r="I39" s="20"/>
      <c r="J39" s="20"/>
      <c r="K39" s="20"/>
      <c r="L39" s="20"/>
      <c r="M39" s="20"/>
      <c r="N39" s="20"/>
      <c r="O39" s="20"/>
      <c r="P39" s="20"/>
      <c r="Q39" s="20"/>
      <c r="R39" s="20">
        <v>27</v>
      </c>
      <c r="S39" s="20">
        <v>10</v>
      </c>
      <c r="T39" s="20">
        <v>10</v>
      </c>
      <c r="U39" s="20">
        <f>H39+R39+S39+T39</f>
        <v>50</v>
      </c>
      <c r="V39" s="20"/>
      <c r="W39" s="47"/>
      <c r="X39" s="47"/>
      <c r="Y39" s="48"/>
      <c r="Z39" s="48"/>
      <c r="AA39" s="48"/>
      <c r="AB39" s="48"/>
      <c r="AC39" s="48"/>
      <c r="AD39" s="48"/>
    </row>
    <row r="40" spans="1:30" s="49" customFormat="1" ht="20.100000000000001" customHeight="1">
      <c r="A40" s="34" t="s">
        <v>49</v>
      </c>
      <c r="B40" s="20"/>
      <c r="C40" s="20"/>
      <c r="D40" s="20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77"/>
      <c r="X40" s="47"/>
      <c r="Y40" s="48"/>
      <c r="Z40" s="48"/>
      <c r="AA40" s="48"/>
      <c r="AB40" s="48"/>
      <c r="AC40" s="48"/>
      <c r="AD40" s="48"/>
    </row>
    <row r="41" spans="1:30" s="49" customFormat="1" ht="20.100000000000001" customHeight="1">
      <c r="A41" s="34"/>
      <c r="B41" s="20"/>
      <c r="C41" s="20"/>
      <c r="D41" s="20"/>
      <c r="E41" s="20">
        <v>202290519</v>
      </c>
      <c r="F41" s="20">
        <v>20002</v>
      </c>
      <c r="G41" s="20" t="s">
        <v>47</v>
      </c>
      <c r="H41" s="20">
        <v>6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30</v>
      </c>
      <c r="S41" s="20">
        <v>10</v>
      </c>
      <c r="T41" s="20">
        <v>10</v>
      </c>
      <c r="U41" s="20">
        <f t="shared" si="1"/>
        <v>56</v>
      </c>
      <c r="V41" s="20"/>
      <c r="W41" s="47"/>
      <c r="X41" s="47"/>
      <c r="Y41" s="48"/>
      <c r="Z41" s="48"/>
      <c r="AA41" s="48"/>
      <c r="AB41" s="48"/>
      <c r="AC41" s="48"/>
      <c r="AD41" s="48"/>
    </row>
    <row r="42" spans="1:30" s="49" customFormat="1" ht="20.100000000000001" customHeight="1">
      <c r="A42" s="34"/>
      <c r="B42" s="20"/>
      <c r="C42" s="20"/>
      <c r="D42" s="20"/>
      <c r="E42" s="20">
        <v>202290518</v>
      </c>
      <c r="F42" s="20">
        <v>20003</v>
      </c>
      <c r="G42" s="20" t="s">
        <v>47</v>
      </c>
      <c r="H42" s="20">
        <v>6</v>
      </c>
      <c r="I42" s="20"/>
      <c r="J42" s="20"/>
      <c r="K42" s="20"/>
      <c r="L42" s="20"/>
      <c r="M42" s="20"/>
      <c r="N42" s="20"/>
      <c r="O42" s="20"/>
      <c r="P42" s="20"/>
      <c r="Q42" s="20"/>
      <c r="R42" s="20">
        <v>30</v>
      </c>
      <c r="S42" s="20">
        <v>10</v>
      </c>
      <c r="T42" s="20">
        <v>10</v>
      </c>
      <c r="U42" s="20">
        <f t="shared" si="1"/>
        <v>56</v>
      </c>
      <c r="V42" s="20"/>
      <c r="W42" s="47"/>
      <c r="X42" s="47"/>
      <c r="Y42" s="48"/>
      <c r="Z42" s="48"/>
      <c r="AA42" s="48"/>
      <c r="AB42" s="48"/>
      <c r="AC42" s="48"/>
      <c r="AD42" s="48"/>
    </row>
    <row r="43" spans="1:30" s="49" customFormat="1" ht="20.100000000000001" customHeight="1">
      <c r="A43" s="55" t="s">
        <v>61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>
        <f t="shared" si="1"/>
        <v>0</v>
      </c>
      <c r="V43" s="20"/>
      <c r="W43" s="47"/>
      <c r="X43" s="47"/>
      <c r="Y43" s="48"/>
      <c r="Z43" s="48"/>
      <c r="AA43" s="48"/>
      <c r="AB43" s="48"/>
      <c r="AC43" s="48"/>
      <c r="AD43" s="48"/>
    </row>
    <row r="44" spans="1:30" s="49" customFormat="1" ht="20.100000000000001" customHeight="1">
      <c r="A44" s="34"/>
      <c r="B44" s="20"/>
      <c r="C44" s="20"/>
      <c r="D44" s="20"/>
      <c r="E44" s="20">
        <v>202290512</v>
      </c>
      <c r="F44" s="20">
        <v>20004</v>
      </c>
      <c r="G44" s="20" t="s">
        <v>47</v>
      </c>
      <c r="H44" s="20">
        <v>6</v>
      </c>
      <c r="I44" s="20"/>
      <c r="J44" s="20"/>
      <c r="K44" s="20"/>
      <c r="L44" s="20"/>
      <c r="M44" s="20"/>
      <c r="N44" s="20"/>
      <c r="O44" s="20"/>
      <c r="P44" s="20"/>
      <c r="Q44" s="20"/>
      <c r="R44" s="20">
        <v>28.5</v>
      </c>
      <c r="S44" s="20">
        <v>10</v>
      </c>
      <c r="T44" s="20">
        <v>10</v>
      </c>
      <c r="U44" s="20">
        <f t="shared" si="1"/>
        <v>54.5</v>
      </c>
      <c r="V44" s="20"/>
      <c r="W44" s="47"/>
      <c r="X44" s="47"/>
      <c r="Y44" s="48"/>
      <c r="Z44" s="48"/>
      <c r="AA44" s="48"/>
      <c r="AB44" s="48"/>
      <c r="AC44" s="48"/>
      <c r="AD44" s="48"/>
    </row>
    <row r="45" spans="1:30" s="49" customFormat="1" ht="20.100000000000001" customHeight="1">
      <c r="A45" s="34" t="s">
        <v>68</v>
      </c>
      <c r="B45" s="20"/>
      <c r="C45" s="20"/>
      <c r="D45" s="20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77"/>
      <c r="X45" s="47"/>
      <c r="Y45" s="48"/>
      <c r="Z45" s="48"/>
      <c r="AA45" s="48"/>
      <c r="AB45" s="48"/>
      <c r="AC45" s="48"/>
      <c r="AD45" s="48"/>
    </row>
    <row r="46" spans="1:30" s="49" customFormat="1" ht="20.100000000000001" customHeight="1">
      <c r="A46" s="24"/>
      <c r="B46" s="20"/>
      <c r="C46" s="20"/>
      <c r="D46" s="20"/>
      <c r="E46" s="20">
        <v>202290516</v>
      </c>
      <c r="F46" s="20">
        <v>20415</v>
      </c>
      <c r="G46" s="20" t="s">
        <v>47</v>
      </c>
      <c r="H46" s="20">
        <v>3.5</v>
      </c>
      <c r="I46" s="20"/>
      <c r="J46" s="20"/>
      <c r="K46" s="20"/>
      <c r="L46" s="20"/>
      <c r="M46" s="20"/>
      <c r="N46" s="20"/>
      <c r="O46" s="20"/>
      <c r="P46" s="20"/>
      <c r="Q46" s="20"/>
      <c r="R46" s="20">
        <v>25.5</v>
      </c>
      <c r="S46" s="20">
        <v>9</v>
      </c>
      <c r="T46" s="20">
        <v>9</v>
      </c>
      <c r="U46" s="20">
        <f t="shared" si="1"/>
        <v>47</v>
      </c>
      <c r="V46" s="20"/>
      <c r="W46" s="47"/>
      <c r="X46" s="47"/>
      <c r="Y46" s="48"/>
      <c r="Z46" s="48"/>
      <c r="AA46" s="48"/>
      <c r="AB46" s="48"/>
      <c r="AC46" s="48"/>
      <c r="AD46" s="48"/>
    </row>
    <row r="47" spans="1:30" s="49" customFormat="1" ht="20.100000000000001" customHeight="1">
      <c r="A47" s="34"/>
      <c r="B47" s="20"/>
      <c r="C47" s="20"/>
      <c r="D47" s="20"/>
      <c r="E47" s="20">
        <v>202290517</v>
      </c>
      <c r="F47" s="20">
        <v>20411</v>
      </c>
      <c r="G47" s="20" t="s">
        <v>47</v>
      </c>
      <c r="H47" s="20">
        <v>3.5</v>
      </c>
      <c r="I47" s="20"/>
      <c r="J47" s="20"/>
      <c r="K47" s="20"/>
      <c r="L47" s="20"/>
      <c r="M47" s="20"/>
      <c r="N47" s="20"/>
      <c r="O47" s="20"/>
      <c r="P47" s="20"/>
      <c r="Q47" s="20"/>
      <c r="R47" s="20">
        <v>27</v>
      </c>
      <c r="S47" s="20">
        <v>8.5</v>
      </c>
      <c r="T47" s="20">
        <v>8.5</v>
      </c>
      <c r="U47" s="20">
        <f t="shared" si="1"/>
        <v>47.5</v>
      </c>
      <c r="V47" s="20"/>
      <c r="W47" s="47"/>
      <c r="X47" s="47"/>
      <c r="Y47" s="48"/>
      <c r="Z47" s="48"/>
      <c r="AA47" s="48"/>
      <c r="AB47" s="48"/>
      <c r="AC47" s="48"/>
      <c r="AD47" s="48"/>
    </row>
    <row r="48" spans="1:30" s="46" customFormat="1" ht="20.100000000000001" customHeight="1">
      <c r="A48" s="50"/>
      <c r="B48" s="51"/>
      <c r="C48" s="51"/>
      <c r="D48" s="51"/>
      <c r="E48" s="20">
        <v>202290539</v>
      </c>
      <c r="F48" s="52">
        <v>20406</v>
      </c>
      <c r="G48" s="20" t="s">
        <v>47</v>
      </c>
      <c r="H48" s="20">
        <v>3.5</v>
      </c>
      <c r="I48" s="52"/>
      <c r="J48" s="53"/>
      <c r="K48" s="52"/>
      <c r="L48" s="53"/>
      <c r="M48" s="51"/>
      <c r="N48" s="51"/>
      <c r="O48" s="54"/>
      <c r="P48" s="51"/>
      <c r="Q48" s="51"/>
      <c r="R48" s="52">
        <v>28.5</v>
      </c>
      <c r="S48" s="52">
        <v>10</v>
      </c>
      <c r="T48" s="52">
        <v>10</v>
      </c>
      <c r="U48" s="20">
        <f t="shared" si="1"/>
        <v>52</v>
      </c>
      <c r="V48" s="51"/>
      <c r="W48" s="45"/>
      <c r="X48" s="45"/>
      <c r="Y48" s="45"/>
      <c r="Z48" s="45"/>
      <c r="AA48" s="45"/>
      <c r="AB48" s="45"/>
      <c r="AC48" s="45"/>
      <c r="AD48" s="45"/>
    </row>
    <row r="49" spans="1:30" s="46" customFormat="1" ht="20.100000000000001" customHeight="1">
      <c r="B49" s="41"/>
      <c r="C49" s="41"/>
      <c r="D49" s="41"/>
      <c r="E49" s="42">
        <v>2022905251</v>
      </c>
      <c r="F49" s="43">
        <v>20386</v>
      </c>
      <c r="G49" s="20" t="s">
        <v>47</v>
      </c>
      <c r="H49" s="20">
        <v>4</v>
      </c>
      <c r="I49" s="43"/>
      <c r="J49" s="42"/>
      <c r="K49" s="43"/>
      <c r="L49" s="42"/>
      <c r="M49" s="41"/>
      <c r="N49" s="41"/>
      <c r="O49" s="44"/>
      <c r="P49" s="41"/>
      <c r="Q49" s="41"/>
      <c r="R49" s="43">
        <v>27</v>
      </c>
      <c r="S49" s="43">
        <v>10</v>
      </c>
      <c r="T49" s="43">
        <v>9</v>
      </c>
      <c r="U49" s="20">
        <f t="shared" si="1"/>
        <v>50</v>
      </c>
      <c r="V49" s="41"/>
      <c r="W49" s="45"/>
      <c r="X49" s="45"/>
      <c r="Y49" s="45"/>
      <c r="Z49" s="45"/>
      <c r="AA49" s="45"/>
      <c r="AB49" s="45"/>
      <c r="AC49" s="45"/>
      <c r="AD49" s="45"/>
    </row>
    <row r="50" spans="1:30" s="46" customFormat="1" ht="20.100000000000001" customHeight="1">
      <c r="A50" s="40"/>
      <c r="B50" s="41"/>
      <c r="C50" s="41"/>
      <c r="D50" s="41"/>
      <c r="E50" s="42">
        <v>202290559</v>
      </c>
      <c r="F50" s="43">
        <v>20423</v>
      </c>
      <c r="G50" s="20" t="s">
        <v>47</v>
      </c>
      <c r="H50" s="20">
        <v>4</v>
      </c>
      <c r="I50" s="43"/>
      <c r="J50" s="42"/>
      <c r="K50" s="43"/>
      <c r="L50" s="42"/>
      <c r="M50" s="41"/>
      <c r="N50" s="41"/>
      <c r="O50" s="44"/>
      <c r="P50" s="41"/>
      <c r="Q50" s="41"/>
      <c r="R50" s="43">
        <v>30</v>
      </c>
      <c r="S50" s="43">
        <v>10</v>
      </c>
      <c r="T50" s="43">
        <v>10</v>
      </c>
      <c r="U50" s="20">
        <f t="shared" si="1"/>
        <v>54</v>
      </c>
      <c r="V50" s="41"/>
      <c r="W50" s="45"/>
      <c r="X50" s="45"/>
      <c r="Y50" s="45"/>
      <c r="Z50" s="45"/>
      <c r="AA50" s="45"/>
      <c r="AB50" s="45"/>
      <c r="AC50" s="45"/>
      <c r="AD50" s="45"/>
    </row>
    <row r="51" spans="1:30" s="49" customFormat="1" ht="20.100000000000001" customHeight="1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7"/>
      <c r="V51" s="18"/>
      <c r="W51" s="18"/>
    </row>
    <row r="52" spans="1:30" ht="20.100000000000001" customHeight="1">
      <c r="U52" s="17"/>
    </row>
    <row r="53" spans="1:30" ht="20.100000000000001" customHeight="1">
      <c r="U53" s="17"/>
    </row>
    <row r="54" spans="1:30" ht="20.100000000000001" customHeight="1">
      <c r="U54" s="17"/>
    </row>
    <row r="55" spans="1:30" ht="20.100000000000001" customHeight="1">
      <c r="U55" s="17"/>
    </row>
    <row r="56" spans="1:30" ht="20.100000000000001" customHeight="1">
      <c r="U56" s="17"/>
    </row>
    <row r="57" spans="1:30" ht="20.100000000000001" customHeight="1">
      <c r="U57" s="17"/>
    </row>
  </sheetData>
  <sortState ref="E42:U50">
    <sortCondition descending="1" ref="U42:U50"/>
  </sortState>
  <mergeCells count="22">
    <mergeCell ref="V1:V3"/>
    <mergeCell ref="M2:M3"/>
    <mergeCell ref="O2:O3"/>
    <mergeCell ref="P2:P3"/>
    <mergeCell ref="Q2:Q3"/>
    <mergeCell ref="R2:R3"/>
    <mergeCell ref="S2:T2"/>
    <mergeCell ref="K2:L2"/>
    <mergeCell ref="U2:U3"/>
    <mergeCell ref="K1:M1"/>
    <mergeCell ref="N1:N3"/>
    <mergeCell ref="O1:U1"/>
    <mergeCell ref="H1:J1"/>
    <mergeCell ref="A1:A3"/>
    <mergeCell ref="B1:D1"/>
    <mergeCell ref="E1:E3"/>
    <mergeCell ref="F1:F3"/>
    <mergeCell ref="G1:G3"/>
    <mergeCell ref="B2:B3"/>
    <mergeCell ref="C2:C3"/>
    <mergeCell ref="D2:D3"/>
    <mergeCell ref="I2:J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Voksen Vær-2022</vt:lpstr>
      <vt:lpstr>Risbit-2022</vt:lpstr>
      <vt:lpstr>Sau - 2022</vt:lpstr>
      <vt:lpstr>Gimrer m.lam-2022</vt:lpstr>
      <vt:lpstr>Gimrer u. lam.2022</vt:lpstr>
      <vt:lpstr>Kåra værlam -2022</vt:lpstr>
    </vt:vector>
  </TitlesOfParts>
  <Company>REGNSKAP-SERVICE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TØNNESSEN</dc:creator>
  <cp:lastModifiedBy>Bruker</cp:lastModifiedBy>
  <cp:lastPrinted>1999-09-21T19:58:27Z</cp:lastPrinted>
  <dcterms:created xsi:type="dcterms:W3CDTF">1999-09-19T17:16:54Z</dcterms:created>
  <dcterms:modified xsi:type="dcterms:W3CDTF">2022-10-24T18:23:32Z</dcterms:modified>
</cp:coreProperties>
</file>